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1310" windowWidth="15600" windowHeight="6860" tabRatio="722" activeTab="0"/>
  </bookViews>
  <sheets>
    <sheet name="Оглавление" sheetId="1" r:id="rId1"/>
    <sheet name="А" sheetId="2" r:id="rId2"/>
    <sheet name="Б" sheetId="3" r:id="rId3"/>
    <sheet name="В" sheetId="4" r:id="rId4"/>
    <sheet name="Г" sheetId="5" r:id="rId5"/>
    <sheet name="№ 1" sheetId="6" r:id="rId6"/>
    <sheet name="№ 2" sheetId="7" r:id="rId7"/>
    <sheet name="№ 3" sheetId="8" r:id="rId8"/>
    <sheet name="№ 4" sheetId="9" r:id="rId9"/>
    <sheet name="№5" sheetId="10" r:id="rId10"/>
    <sheet name="№6" sheetId="11" r:id="rId11"/>
    <sheet name="№7" sheetId="12" r:id="rId12"/>
    <sheet name="№8" sheetId="13" r:id="rId13"/>
    <sheet name="№9" sheetId="14" r:id="rId14"/>
    <sheet name="№10" sheetId="15" r:id="rId15"/>
    <sheet name="ЖБИ1" sheetId="16" r:id="rId16"/>
    <sheet name="ЖБИ2" sheetId="17" r:id="rId17"/>
    <sheet name="ЖБИ3" sheetId="18" r:id="rId18"/>
    <sheet name="ЖБИ4" sheetId="19" r:id="rId19"/>
    <sheet name="ЖБИ5" sheetId="20" r:id="rId20"/>
    <sheet name="ЖБИ6" sheetId="21" r:id="rId21"/>
    <sheet name="ЖБИ7" sheetId="22" r:id="rId22"/>
    <sheet name="№12" sheetId="23" r:id="rId23"/>
    <sheet name="№13" sheetId="24" r:id="rId24"/>
    <sheet name="№14" sheetId="25" r:id="rId25"/>
    <sheet name="№15" sheetId="26" r:id="rId26"/>
    <sheet name="№16" sheetId="27" r:id="rId27"/>
    <sheet name="№17" sheetId="28" r:id="rId28"/>
    <sheet name="№18" sheetId="29" r:id="rId29"/>
  </sheets>
  <definedNames>
    <definedName name="_xlnm.Print_Area" localSheetId="5">'№ 1'!$A$1:$E$28</definedName>
    <definedName name="_xlnm.Print_Area" localSheetId="6">'№ 2'!$A$1:$E$41</definedName>
    <definedName name="_xlnm.Print_Area" localSheetId="7">'№ 3'!$A$1:$E$108</definedName>
    <definedName name="_xlnm.Print_Area" localSheetId="8">'№ 4'!$A$1:$E$201</definedName>
    <definedName name="_xlnm.Print_Area" localSheetId="14">'№10'!$A$1:$D$58</definedName>
    <definedName name="_xlnm.Print_Area" localSheetId="22">'№12'!$A$1:$H$94</definedName>
    <definedName name="_xlnm.Print_Area" localSheetId="23">'№13'!$A$1:$D$22</definedName>
    <definedName name="_xlnm.Print_Area" localSheetId="24">'№14'!$A$1:$D$74</definedName>
    <definedName name="_xlnm.Print_Area" localSheetId="25">'№15'!$A$1:$D$21</definedName>
    <definedName name="_xlnm.Print_Area" localSheetId="26">'№16'!$A$1:$D$32</definedName>
    <definedName name="_xlnm.Print_Area" localSheetId="27">'№17'!$A$1:$H$115</definedName>
    <definedName name="_xlnm.Print_Area" localSheetId="28">'№18'!$A$1:$M$18</definedName>
    <definedName name="_xlnm.Print_Area" localSheetId="9">'№5'!$A$1:$D$54</definedName>
    <definedName name="_xlnm.Print_Area" localSheetId="10">'№6'!$A$1:$E$94</definedName>
    <definedName name="_xlnm.Print_Area" localSheetId="11">'№7'!$A$1:$D$127</definedName>
    <definedName name="_xlnm.Print_Area" localSheetId="12">'№8'!$A$1:$D$28</definedName>
    <definedName name="_xlnm.Print_Area" localSheetId="13">'№9'!$A$1:$D$68</definedName>
    <definedName name="_xlnm.Print_Area" localSheetId="1">'А'!$A$1:$D$60</definedName>
    <definedName name="_xlnm.Print_Area" localSheetId="2">'Б'!$A$1:$H$37</definedName>
    <definedName name="_xlnm.Print_Area" localSheetId="3">'В'!$A$1:$E$49</definedName>
    <definedName name="_xlnm.Print_Area" localSheetId="4">'Г'!$A$1:$D$48</definedName>
    <definedName name="_xlnm.Print_Area" localSheetId="15">'ЖБИ1'!$A$1:$D$33</definedName>
    <definedName name="_xlnm.Print_Area" localSheetId="16">'ЖБИ2'!$A$1:$D$34</definedName>
    <definedName name="_xlnm.Print_Area" localSheetId="17">'ЖБИ3'!$A$1:$D$67</definedName>
    <definedName name="_xlnm.Print_Area" localSheetId="18">'ЖБИ4'!$A$1:$D$68</definedName>
    <definedName name="_xlnm.Print_Area" localSheetId="19">'ЖБИ5'!$A$1:$D$47</definedName>
    <definedName name="_xlnm.Print_Area" localSheetId="20">'ЖБИ6'!$A$1:$D$298</definedName>
    <definedName name="_xlnm.Print_Area" localSheetId="21">'ЖБИ7'!$A$1:$D$39</definedName>
    <definedName name="_xlnm.Print_Area" localSheetId="0">'Оглавление'!$A$1:$B$39</definedName>
  </definedNames>
  <calcPr fullCalcOnLoad="1" refMode="R1C1"/>
</workbook>
</file>

<file path=xl/sharedStrings.xml><?xml version="1.0" encoding="utf-8"?>
<sst xmlns="http://schemas.openxmlformats.org/spreadsheetml/2006/main" count="3485" uniqueCount="1579">
  <si>
    <t>Наименование</t>
  </si>
  <si>
    <t>Ед. изм.</t>
  </si>
  <si>
    <t>лист</t>
  </si>
  <si>
    <t xml:space="preserve"> - </t>
  </si>
  <si>
    <t>шт</t>
  </si>
  <si>
    <t xml:space="preserve">Цена на самовывоз                             </t>
  </si>
  <si>
    <t>Асбестоцементный лист плоский непресcованный ГОСТ 18124-95</t>
  </si>
  <si>
    <t>Асбестоцементный лист плоский пресcованный ГОСТ 18124-95</t>
  </si>
  <si>
    <t>Асбестоцементные трубы безнапорные ГОСТ 1839-80</t>
  </si>
  <si>
    <t>АЦЭИД  ГОСТ 4248-92</t>
  </si>
  <si>
    <t>От 20 тн.</t>
  </si>
  <si>
    <t>Сухая смесь М 150 универсальная</t>
  </si>
  <si>
    <t>Сухая смесь М 200 монтажно-кладочная</t>
  </si>
  <si>
    <t>Шпатлевки</t>
  </si>
  <si>
    <t>Штукатурки</t>
  </si>
  <si>
    <t>шт.</t>
  </si>
  <si>
    <t>ООО “ТК Поставщик”</t>
  </si>
  <si>
    <t>info@400meshkov.ru</t>
  </si>
  <si>
    <t>Гипсокартон-листы и пазогребневые перегородочные плиты "Волма"</t>
  </si>
  <si>
    <t>До 20 тн.</t>
  </si>
  <si>
    <t>Адрес: 140200, МО, г. Воскресенск,</t>
  </si>
  <si>
    <t xml:space="preserve">Клей плиточный </t>
  </si>
  <si>
    <t xml:space="preserve"> ул. Гиганта, д. 1</t>
  </si>
  <si>
    <t>www.400meshkov.ru</t>
  </si>
  <si>
    <t xml:space="preserve">Портландцемент ПЦ 400 Д20Б </t>
  </si>
  <si>
    <t>ПП 10-1</t>
  </si>
  <si>
    <t>ПП 12-1</t>
  </si>
  <si>
    <t>ПП 20-1</t>
  </si>
  <si>
    <t>Портландцемент ПЦ 500 Д 20</t>
  </si>
  <si>
    <t>Портландцемент ПЦ 500 Д 0</t>
  </si>
  <si>
    <t>договорная</t>
  </si>
  <si>
    <t>Производитель</t>
  </si>
  <si>
    <t>Кол-во на поддоне шт.</t>
  </si>
  <si>
    <t>Караси</t>
  </si>
  <si>
    <t>5600, 6400, 7200</t>
  </si>
  <si>
    <t>Гололобово</t>
  </si>
  <si>
    <t>Тел.: (495) 589-07-37</t>
  </si>
  <si>
    <t>Тел.: (495) 589-04-48</t>
  </si>
  <si>
    <t>Крепежные детали</t>
  </si>
  <si>
    <t>Анкерный подвес для ПП (60*27мм)</t>
  </si>
  <si>
    <t>Подвес прямой для ПП (60*27мм) ЛС</t>
  </si>
  <si>
    <t>Подвес прямой для ПП (60*27мм) ЛС экон</t>
  </si>
  <si>
    <t>Подвес прямой для ПП (60*27мм) укороченный</t>
  </si>
  <si>
    <t>Соединитель двухуровневый для ПП (60*27мм)</t>
  </si>
  <si>
    <t>Соединитель одноуровневый для ПП (60*27мм)</t>
  </si>
  <si>
    <t>Тяга подвеса (1000мм)</t>
  </si>
  <si>
    <t>Тяга подвеса (1500мм)</t>
  </si>
  <si>
    <t>Тяга подвеса (250мм)</t>
  </si>
  <si>
    <t>Тяга подвеса (300мм)</t>
  </si>
  <si>
    <t>Тяга подвеса (350мм)</t>
  </si>
  <si>
    <t>Тяга подвеса (500мм)</t>
  </si>
  <si>
    <t>Тяга подвеса (750мм)</t>
  </si>
  <si>
    <t>Удлинитель профиля для ПП (60*27мм)</t>
  </si>
  <si>
    <t>Профиль маячковый ПМ-10 (3000*10мм)</t>
  </si>
  <si>
    <t>Профиль маячковый ПМ-6 (3000*6мм)</t>
  </si>
  <si>
    <t>Профиль направляющий ПН-2 (50*40*3000мм)</t>
  </si>
  <si>
    <t>Профиль направляющий ПН-2 0,5 (50*40*3000мм)</t>
  </si>
  <si>
    <t>Профиль направляющий ПН-2 тиги (50*40*3000мм)</t>
  </si>
  <si>
    <t>Профиль направляющий ПН-4 (75*40*3000мм)</t>
  </si>
  <si>
    <t>Профиль направляющий ПН-4 0,6 (75*40*3000мм)</t>
  </si>
  <si>
    <t>Профиль направляющий ПН-6 (100*40*3000мм)</t>
  </si>
  <si>
    <t>Профиль направляющий ПН-6 0,6 (100*40*3000мм)</t>
  </si>
  <si>
    <t>Профиль потолочный ПП (60*27*3000мм)</t>
  </si>
  <si>
    <t>Профиль ПП (60*27*3500мм)</t>
  </si>
  <si>
    <t>Профиль ПП (60*27*4000мм)</t>
  </si>
  <si>
    <t>Профиль ПП 0,5 (60*27*3000мм)</t>
  </si>
  <si>
    <t>Профиль потолочный ПП 0,6 (60*27*3000мм)</t>
  </si>
  <si>
    <t>Профиль потолочный ПП тиги (60*27*3000мм)</t>
  </si>
  <si>
    <t>Профиль направляющий ППН (27*28*3000мм)</t>
  </si>
  <si>
    <t>Профиль направляющий ППН 0,5 (27*28*3000мм)</t>
  </si>
  <si>
    <t>Профиль направляющий ППН 0,6 (27*28*3000мм)</t>
  </si>
  <si>
    <t>Профиль потолочный ППН тиги (27*28*3000мм)</t>
  </si>
  <si>
    <t>Профиль стоечный ПС-2 (50*50*3000мм)</t>
  </si>
  <si>
    <t>Профиль стоечный ПС-2 (50*50*4000мм)</t>
  </si>
  <si>
    <t>Профиль стоечный ПС-2 0,5 (50*50*3000мм)</t>
  </si>
  <si>
    <t>Профиль стоечный ПС-2 0,6 (50*50*3000мм)</t>
  </si>
  <si>
    <t>Профиль стоечный ПС-4 (75*50*3000мм)</t>
  </si>
  <si>
    <t>Профиль стоечный ПС-4 (75*50*4000мм)</t>
  </si>
  <si>
    <t>Профиль стоечный ПС-4 0,6 (75*50*3000мм)</t>
  </si>
  <si>
    <t>Профиль стоечный ПС-6 (100*50*3000мм)</t>
  </si>
  <si>
    <t>Профиль стоечный ПС-6 (100*50*4000мм)</t>
  </si>
  <si>
    <t>Профиль стоечный ПС-6 0,6 (100*50*3000мм)</t>
  </si>
  <si>
    <t>Профиль угловой под штукатурку ПУ-20 (20*20*3000мм)</t>
  </si>
  <si>
    <t>Профиль угловой под штукатурку ПУ-20А (20*20*3000мм)</t>
  </si>
  <si>
    <t>Профиль угловой под штукатурку ПУ-25 (25*25*3000мм)</t>
  </si>
  <si>
    <t>Оглавление</t>
  </si>
  <si>
    <t>Прайс № 1</t>
  </si>
  <si>
    <t>Портландцемент М 500, М400, Навал</t>
  </si>
  <si>
    <t>Прайс №2</t>
  </si>
  <si>
    <t>Вернуться к оглавлению</t>
  </si>
  <si>
    <t>Сухие строительные смеси М100, М150, М200, М300</t>
  </si>
  <si>
    <t>Прайс №3</t>
  </si>
  <si>
    <t>Прайс №4</t>
  </si>
  <si>
    <t>Прайс №5</t>
  </si>
  <si>
    <t>Прайс №6</t>
  </si>
  <si>
    <t>Прайс №7</t>
  </si>
  <si>
    <t>Прайс №8</t>
  </si>
  <si>
    <t>Прайс №9</t>
  </si>
  <si>
    <t>Прайс №10</t>
  </si>
  <si>
    <t>Клеи, шпатлевки, штукатурки</t>
  </si>
  <si>
    <t>Гипсокартон  "Волма"</t>
  </si>
  <si>
    <t>Кирпич полнотелый одинарный М100, М125, М150.</t>
  </si>
  <si>
    <t>1500x1200x6</t>
  </si>
  <si>
    <t>1500x1200x8</t>
  </si>
  <si>
    <t>3000x1500x8</t>
  </si>
  <si>
    <t>3600x1500x8</t>
  </si>
  <si>
    <t>3000x1500x10</t>
  </si>
  <si>
    <t>Сайдинг - панель фиброцементная окрашенная LATONIT</t>
  </si>
  <si>
    <t>3600x200x8</t>
  </si>
  <si>
    <t>3000x200x8</t>
  </si>
  <si>
    <t>Сайдинг - панель фиброцементная окрашенная (структурная) LATONIT</t>
  </si>
  <si>
    <t>Упаковка для плиты стандартных размеров</t>
  </si>
  <si>
    <t>Упаковка ФЦП серой на поддоне, руб.</t>
  </si>
  <si>
    <t>Упаковка для плиты нестандартных размеров</t>
  </si>
  <si>
    <t xml:space="preserve">Для серой плиты </t>
  </si>
  <si>
    <t xml:space="preserve">Для окрашенной плиты </t>
  </si>
  <si>
    <t>Плита фиброцементная LATONIT - П</t>
  </si>
  <si>
    <t>Плита фиброцементная окрашенная LATONIT</t>
  </si>
  <si>
    <t>Плита фиброцементная (структурная) LATONIT серая</t>
  </si>
  <si>
    <t>13 руб на м²</t>
  </si>
  <si>
    <t>17 руб на м²</t>
  </si>
  <si>
    <t>Загрузка, шт.</t>
  </si>
  <si>
    <t xml:space="preserve"> </t>
  </si>
  <si>
    <t>Шифер кровельный  волнистый 8-ми волновой</t>
  </si>
  <si>
    <t>Шифер кровельный  волнистый  ЕВРО 8-ми волновой</t>
  </si>
  <si>
    <t>1500*300*8 мм</t>
  </si>
  <si>
    <t>1500*300*10 мм</t>
  </si>
  <si>
    <t xml:space="preserve">Для внутренней облицовки стен и полов керам. плиткой </t>
  </si>
  <si>
    <t xml:space="preserve">Для внутренней и наружной облицовки стен и полов керам. плиткой </t>
  </si>
  <si>
    <t>Клей монтажный для блоков  (пенобетон, газосиликат)</t>
  </si>
  <si>
    <t>Клей для пенополистерола, минеральной ваты и армирования</t>
  </si>
  <si>
    <t xml:space="preserve">Для вн. и наружн. работ по прикл. пенополистирола и мин.ваты. </t>
  </si>
  <si>
    <t xml:space="preserve"> На цементной основе</t>
  </si>
  <si>
    <t>Предназначена для финишного выравнивания фасадов, стен и потолков в сухих и влажных помещениях.</t>
  </si>
  <si>
    <t>На гипсовой основе</t>
  </si>
  <si>
    <t>На полимерной основе</t>
  </si>
  <si>
    <t>Предназначена для окончательного выравнивания стен и потолков в сухих и влажных помещениях.</t>
  </si>
  <si>
    <t>Для высококачественного оштукатуривания поверхности стен и потолков из бетона, ячеистого бетона, гипсолита и кирпича внутри помещений.</t>
  </si>
  <si>
    <t>Асбестоцементные трубы напорные (ВТ-6, ВТ-9) ГОСТ 539-80</t>
  </si>
  <si>
    <t>Клей Стик "De Luxe"</t>
  </si>
  <si>
    <t>Клей Приор "De Luxe"</t>
  </si>
  <si>
    <t>Клей  Мастерблок "De Luxe"</t>
  </si>
  <si>
    <t>Цена на самовывоз</t>
  </si>
  <si>
    <t>Горки</t>
  </si>
  <si>
    <t>Карасево</t>
  </si>
  <si>
    <t>5760,6720,7200</t>
  </si>
  <si>
    <t>За шт.</t>
  </si>
  <si>
    <t>Прайс №11</t>
  </si>
  <si>
    <t>Цементно-стружечная плита (ЦСП)</t>
  </si>
  <si>
    <t>Фиброцементные листы, сайдинг-панели</t>
  </si>
  <si>
    <t>ЦЕМЕНТНО-СТРУЖЕЧНАЯ ПЛИТА (ЦСП )</t>
  </si>
  <si>
    <t>За метр кв.</t>
  </si>
  <si>
    <t>5-20 мм</t>
  </si>
  <si>
    <t>20-40 мм</t>
  </si>
  <si>
    <t>40-70 мм</t>
  </si>
  <si>
    <t xml:space="preserve">Щебень гранитный </t>
  </si>
  <si>
    <t>Щебень известняковый</t>
  </si>
  <si>
    <t>Щебень гравийный</t>
  </si>
  <si>
    <t>Цена, руб./куб,</t>
  </si>
  <si>
    <t xml:space="preserve">Наименование </t>
  </si>
  <si>
    <t>Фракция</t>
  </si>
  <si>
    <t>с дост. в Москву (юг)</t>
  </si>
  <si>
    <t>с дост. в Подмосковье</t>
  </si>
  <si>
    <t>от 1100,00р.</t>
  </si>
  <si>
    <t>от 1050,00р.</t>
  </si>
  <si>
    <t>от 1000,00р.</t>
  </si>
  <si>
    <t>от 950,00р.</t>
  </si>
  <si>
    <t>от 1700,00р.</t>
  </si>
  <si>
    <t>от 1650,00р.</t>
  </si>
  <si>
    <t>от 1600,00р.</t>
  </si>
  <si>
    <t>3000*300*8 мм</t>
  </si>
  <si>
    <t>3000*300*10 мм</t>
  </si>
  <si>
    <t>мешок/50кг.</t>
  </si>
  <si>
    <t>Ед. изм./вес.</t>
  </si>
  <si>
    <t>Для внутренних и наружных работ по укладке натурального камня, крупноформат. плитки, мозаики и изол.  материалов</t>
  </si>
  <si>
    <t xml:space="preserve">Для возведения наружних и внутренних стен из газосиликата и пенобетона </t>
  </si>
  <si>
    <t>Предназначена для монтажа пазогребневых плит, приклеивания ГКЛ к ровным поверхностям,заделки швов ГКЛ и ГВЛ, а также для финишного выравнивания стен и потолков</t>
  </si>
  <si>
    <t>Для оштукатуривания стен внутри и снаружи помещений.</t>
  </si>
  <si>
    <t>мешок/25 кг.</t>
  </si>
  <si>
    <t>мешок/20 кг.</t>
  </si>
  <si>
    <t>мешок/30 кг.</t>
  </si>
  <si>
    <t>лист/18,50кг.</t>
  </si>
  <si>
    <t>лист/20,60кг.</t>
  </si>
  <si>
    <t>лист/26,00кг.</t>
  </si>
  <si>
    <t>пара/4,40кг.</t>
  </si>
  <si>
    <t xml:space="preserve">СВ-40 1750*1130*5,2мм  </t>
  </si>
  <si>
    <t xml:space="preserve">В машине 20 тонн - 1000 шт. </t>
  </si>
  <si>
    <t xml:space="preserve">В пачке - 106 шт. </t>
  </si>
  <si>
    <r>
      <rPr>
        <b/>
        <sz val="11"/>
        <rFont val="Times New Roman"/>
        <family val="1"/>
      </rPr>
      <t xml:space="preserve">СВ-40 1750*1130*5,8мм </t>
    </r>
    <r>
      <rPr>
        <sz val="11"/>
        <rFont val="Times New Roman"/>
        <family val="1"/>
      </rPr>
      <t xml:space="preserve">  </t>
    </r>
    <r>
      <rPr>
        <sz val="8"/>
        <rFont val="Times New Roman"/>
        <family val="1"/>
      </rPr>
      <t xml:space="preserve">                                                                                           </t>
    </r>
  </si>
  <si>
    <t>В машине 20 тонн - 800 шт.</t>
  </si>
  <si>
    <t xml:space="preserve">Коньки 1130*330*5,0мм   </t>
  </si>
  <si>
    <t>В пачке - 100 шт.</t>
  </si>
  <si>
    <t>В машине 20 тонн - 1000 шт.</t>
  </si>
  <si>
    <r>
      <rPr>
        <b/>
        <sz val="11"/>
        <rFont val="Times New Roman"/>
        <family val="1"/>
      </rPr>
      <t>СВ-40 1750*1130*5,2мм. (Красный)</t>
    </r>
  </si>
  <si>
    <r>
      <rPr>
        <b/>
        <sz val="11"/>
        <rFont val="Times New Roman"/>
        <family val="1"/>
      </rPr>
      <t>СВ-40 1750*1130*5,2мм. (Коричневый)</t>
    </r>
    <r>
      <rPr>
        <sz val="11"/>
        <rFont val="Times New Roman"/>
        <family val="1"/>
      </rPr>
      <t xml:space="preserve"> </t>
    </r>
  </si>
  <si>
    <t>СВ-40 1750*1130*5,2мм. (Зеленый)</t>
  </si>
  <si>
    <t>В пачке - 125 шт.</t>
  </si>
  <si>
    <t xml:space="preserve">В пачке - 110 шт.  </t>
  </si>
  <si>
    <t xml:space="preserve">В машине 20 тонн - 4510 шт. </t>
  </si>
  <si>
    <t xml:space="preserve">Коньки ЕВРО 1130*330*5,0мм   </t>
  </si>
  <si>
    <t>В машине 20 тонн - 1100 шт.</t>
  </si>
  <si>
    <t>ЛПН 1500*1000*6 мм</t>
  </si>
  <si>
    <t>ЛПН 1500*1000*8 мм</t>
  </si>
  <si>
    <t>лист/24,50кг.</t>
  </si>
  <si>
    <t>В пачке - 70 шт.</t>
  </si>
  <si>
    <t>ЛПН 1500*1000*10 мм</t>
  </si>
  <si>
    <t>В пачке - 60 шт.</t>
  </si>
  <si>
    <t>ЛПН 2000*1500*8 мм</t>
  </si>
  <si>
    <t>ЛПН 2000*1500*10 мм</t>
  </si>
  <si>
    <t>лист/58,00кг.</t>
  </si>
  <si>
    <t>ЛПН 3000*1200*8 мм</t>
  </si>
  <si>
    <t>В пачке - 40 шт.</t>
  </si>
  <si>
    <t>ЛПН 3000*1200*10 мм</t>
  </si>
  <si>
    <t>ЛПН 3000*1500*8 мм</t>
  </si>
  <si>
    <t>ЛПН 3000*1500*10 мм</t>
  </si>
  <si>
    <t>В пачке - 50 шт.</t>
  </si>
  <si>
    <t>В машине 20 тонн - 240 шт.</t>
  </si>
  <si>
    <t>В пачке - 30 шт.</t>
  </si>
  <si>
    <t>ЛПН 3000*1500*12 мм</t>
  </si>
  <si>
    <t>лист/5,00кг.</t>
  </si>
  <si>
    <t>ГКЛ 1200*2500*9,5мм/3кв.м</t>
  </si>
  <si>
    <t>лист/14,70кг.</t>
  </si>
  <si>
    <t>лист/7,35кг.</t>
  </si>
  <si>
    <t>В машине 20 тонн - 2400 шт.</t>
  </si>
  <si>
    <t>лист/17,50кг.</t>
  </si>
  <si>
    <t>ЛПП 1500*1000*6 мм</t>
  </si>
  <si>
    <t>ЛПП 1500*1000*8 мм</t>
  </si>
  <si>
    <t>ЛПП 1500*1000*10 мм</t>
  </si>
  <si>
    <t>ЛПП 2000*1500*8 мм</t>
  </si>
  <si>
    <t>лист/52,00кг.</t>
  </si>
  <si>
    <t>ЛПП2000*1500*10 мм</t>
  </si>
  <si>
    <t>В машине 20 тонн - 300 шт.</t>
  </si>
  <si>
    <t>ЛПП 3000*1500*8 мм</t>
  </si>
  <si>
    <t>ЛПП 3000*1500*10 мм</t>
  </si>
  <si>
    <t>В машине 20 тонн - 200 шт.</t>
  </si>
  <si>
    <t>ЛПП 3000*1500*12 мм</t>
  </si>
  <si>
    <t>ЛПП 3000*1500*16 мм</t>
  </si>
  <si>
    <t>В машине 20 тонн - 170 шт.</t>
  </si>
  <si>
    <t>В машине 20 тонн - 120 шт.</t>
  </si>
  <si>
    <t>ЛПП 3000*1500*20 мм</t>
  </si>
  <si>
    <t>В пачке - 20 шт.</t>
  </si>
  <si>
    <t>В машине 20 тонн - 90 шт.</t>
  </si>
  <si>
    <t>ЛПП 3000*1200*16 мм</t>
  </si>
  <si>
    <t>В пачке - 25 шт.</t>
  </si>
  <si>
    <t>ЛПП 3000*1200*20 мм</t>
  </si>
  <si>
    <t>ЛПП 3000*1200*25 мм</t>
  </si>
  <si>
    <t>ЛПП 3000*1200*30 мм</t>
  </si>
  <si>
    <t>В машине 20 тонн - 75 шт.</t>
  </si>
  <si>
    <t>ЛПП 3000*1200*40 мм</t>
  </si>
  <si>
    <t>В машине 20 тонн - 480 шт.</t>
  </si>
  <si>
    <t>АЦЭИД 3000*1200*6 мм</t>
  </si>
  <si>
    <t>АЦЭИД 3000*1200*8 мм</t>
  </si>
  <si>
    <t>В машине 20 тонн - 250 шт.</t>
  </si>
  <si>
    <t>АЦЭИД 3000*1200*10 мм</t>
  </si>
  <si>
    <t>АЦЭИД 3000*1200*12 мм</t>
  </si>
  <si>
    <t>АЦЭИД 3000*1200*16 мм</t>
  </si>
  <si>
    <t>АЦЭИД 3000*1200*20 мм</t>
  </si>
  <si>
    <t xml:space="preserve">В пачке - </t>
  </si>
  <si>
    <t>АЦЭИД 3000*1200*25 мм</t>
  </si>
  <si>
    <t>АЦЭИД 3000*1200*30 мм</t>
  </si>
  <si>
    <t>АЦЭИД 3000*1200*40 мм</t>
  </si>
  <si>
    <t>В машине 20 тонн - 525 шт.</t>
  </si>
  <si>
    <t>В пачке - 35 шт.</t>
  </si>
  <si>
    <t>В машине 20 тонн - 80 шт.</t>
  </si>
  <si>
    <t>В машине 20 тонн - 40 шт.</t>
  </si>
  <si>
    <t>Труба напорная ВТ 6  200 *5 м</t>
  </si>
  <si>
    <t>Труба напорная ВТ 6  250 *5 м</t>
  </si>
  <si>
    <t>Труба напорная ВТ 6  300 *5 м</t>
  </si>
  <si>
    <t>Труба напорная ВТ 6  400 *5 м</t>
  </si>
  <si>
    <t>Труба напорная ВТ 6  500 *5 м</t>
  </si>
  <si>
    <t>Труба напорная ВТ 9  100 *3,95 м</t>
  </si>
  <si>
    <t>Труба напорная ВТ 9  150 *3,95 м</t>
  </si>
  <si>
    <t>Труба напорная ВТ 9  200 *5 м</t>
  </si>
  <si>
    <t>Труба напорная ВТ 9  250 *5 м</t>
  </si>
  <si>
    <t>труба/169,00кг.</t>
  </si>
  <si>
    <t>Труба напорная ВТ 9  300 *5 м</t>
  </si>
  <si>
    <t>труба/99,50кг.</t>
  </si>
  <si>
    <t>В машине 20 тонн - 140 шт.</t>
  </si>
  <si>
    <t>В машине 20 тонн - 60 шт.</t>
  </si>
  <si>
    <t>труба/150,00кг.</t>
  </si>
  <si>
    <t>В машине 20 тонн - 30 шт.</t>
  </si>
  <si>
    <t>труба/536,00кг.</t>
  </si>
  <si>
    <t>В пачке - 55 шт.</t>
  </si>
  <si>
    <t>В пачке - 33 шт.</t>
  </si>
  <si>
    <t>В машине 20 тонн - 330 шт.</t>
  </si>
  <si>
    <t>Труба напорная ВТ 9  400 *5 м</t>
  </si>
  <si>
    <t>Труба напорная ВТ 9  500 *5 м</t>
  </si>
  <si>
    <t>труба/623,50кг.</t>
  </si>
  <si>
    <t>Кольца резиновые для муфт</t>
  </si>
  <si>
    <t>резиновое кольцо d 100</t>
  </si>
  <si>
    <t>резиновое кольцо d 150</t>
  </si>
  <si>
    <t>резиновое кольцо d 200</t>
  </si>
  <si>
    <t>резиновое кольцо d 250</t>
  </si>
  <si>
    <t>резиновое кольцо d 300</t>
  </si>
  <si>
    <t>резиновое кольцо d 400</t>
  </si>
  <si>
    <t>резиновое кольцо d 500</t>
  </si>
  <si>
    <t>Пробки</t>
  </si>
  <si>
    <t xml:space="preserve"> d 100</t>
  </si>
  <si>
    <t xml:space="preserve"> d 150</t>
  </si>
  <si>
    <t>ГКЛ 1200*2500*12,5мм/3кв.м</t>
  </si>
  <si>
    <t>ГКЛ 3000*1200*12,5мм/3,6кв.м</t>
  </si>
  <si>
    <t>ГКЛВ 1200*2500*9,5мм/3кв.м</t>
  </si>
  <si>
    <t>ГКЛВ 1200*2500*12,5мм/3кв.м</t>
  </si>
  <si>
    <t>ГКЛВ 3000*1200*12,5мм/3,6кв.м</t>
  </si>
  <si>
    <t>ПГП обычная полнотелая 667*500*80мм</t>
  </si>
  <si>
    <t>ПГП обычная пустотелая 667*500*80мм</t>
  </si>
  <si>
    <t>ПГП Влагостойкая полнотелая 667*500*80мм</t>
  </si>
  <si>
    <t>ПГП Влагостойкая пустотелая 667*500*80мм</t>
  </si>
  <si>
    <t>Розница</t>
  </si>
  <si>
    <t>Опт</t>
  </si>
  <si>
    <t>Кирпич керамический одинарный М-100 (250х120х65).</t>
  </si>
  <si>
    <t>Кирпич керамический одинарный М-125 (250х120х65).</t>
  </si>
  <si>
    <t>Кирпич керамический одинарный М-150 (250х120х65).</t>
  </si>
  <si>
    <t>лист/24,38кг.</t>
  </si>
  <si>
    <t>лист/18,66кг.</t>
  </si>
  <si>
    <t>лист/62,21кг.</t>
  </si>
  <si>
    <t>лист/74,65кг.</t>
  </si>
  <si>
    <t>лист/77,72кг.</t>
  </si>
  <si>
    <t>лист/25,30кг.</t>
  </si>
  <si>
    <t>лист/63,10кг.</t>
  </si>
  <si>
    <t>лист/75,30кг.</t>
  </si>
  <si>
    <t>лист/63,23кг.</t>
  </si>
  <si>
    <t>лист/75,37кг.</t>
  </si>
  <si>
    <t>В машине 20 тонн - 2000 шт.</t>
  </si>
  <si>
    <t>шт./9,95кг.</t>
  </si>
  <si>
    <t>шт./8,30кг.</t>
  </si>
  <si>
    <t>Для размера ФЦП 1500x1200</t>
  </si>
  <si>
    <t>Для размера ФЦП 3000x1500</t>
  </si>
  <si>
    <t>Для размера ФЦП 3600x1500</t>
  </si>
  <si>
    <t>ЦСП 3200х1250х10 мм.</t>
  </si>
  <si>
    <t>В пачке - 66 шт.</t>
  </si>
  <si>
    <t>В машине 20 тонн - 396 шт.</t>
  </si>
  <si>
    <t>ЦСП 3200х1250х12 мм.</t>
  </si>
  <si>
    <t>лист/62,40кг.</t>
  </si>
  <si>
    <t>ЦСП 3200х1250х16 мм.</t>
  </si>
  <si>
    <t>В пачке - 45 шт.</t>
  </si>
  <si>
    <t>В машине 20 тонн - 252 шт.</t>
  </si>
  <si>
    <t>лист/83,20кг.</t>
  </si>
  <si>
    <t>ЦСП 3200х1250х20 мм.</t>
  </si>
  <si>
    <t>В машине 20 тонн - 198 шт.</t>
  </si>
  <si>
    <t>лист/104,00кг.</t>
  </si>
  <si>
    <t>ЦСП 3200х1250х24 мм.</t>
  </si>
  <si>
    <t>В пачке - 28 шт.</t>
  </si>
  <si>
    <t>В машине 20 тонн - 168 шт.</t>
  </si>
  <si>
    <t>лист/124,80кг.</t>
  </si>
  <si>
    <t>ЦСП 2700х1250х10 мм.</t>
  </si>
  <si>
    <t>В машине 20 тонн - 462 шт.</t>
  </si>
  <si>
    <t>лист/46,00кг.</t>
  </si>
  <si>
    <t>ЦСП 2700х1250х12 мм.</t>
  </si>
  <si>
    <t>В машине 20 тонн - 385 шт.</t>
  </si>
  <si>
    <t>лист/55,69кг.</t>
  </si>
  <si>
    <t>В машине 20 тонн - 294 шт.</t>
  </si>
  <si>
    <t>В пачке - 42 шт.</t>
  </si>
  <si>
    <t>лист/74,25кг.</t>
  </si>
  <si>
    <t>ЦСП 2700х1250х16 мм.</t>
  </si>
  <si>
    <t>ЦСП 2700х1250х20 мм.</t>
  </si>
  <si>
    <t>В машине 20 тонн - 231 шт.</t>
  </si>
  <si>
    <t>лист/87,75кг.</t>
  </si>
  <si>
    <t>В машине 20 тонн - 196 шт.</t>
  </si>
  <si>
    <t>ЦСП 2700х1250х24 мм.</t>
  </si>
  <si>
    <t>лист/111,38кг.</t>
  </si>
  <si>
    <t>Упаковка ФЦП серой на брусках, руб.</t>
  </si>
  <si>
    <t>Упаковка ФЦП окраш. на поддоне, руб.</t>
  </si>
  <si>
    <t>Камни бетонные стеновые вибропресованные ГОСТ 6133-99 (г. Коломна)</t>
  </si>
  <si>
    <t>Кол-во на поддоне, шт</t>
  </si>
  <si>
    <t>Стоимость поддона 200 руб.  Размер поддона: 1000х1200мм</t>
  </si>
  <si>
    <t>Стеновой 390х190х188 (Керамзитовый)</t>
  </si>
  <si>
    <t>Стеновой 390х190х188 (Бетонный)</t>
  </si>
  <si>
    <t>Стеновой 390х190х188 (Керамзитобетонный)</t>
  </si>
  <si>
    <t>Блок стеновой 2-х пустотный</t>
  </si>
  <si>
    <t>шт./10,00кг.</t>
  </si>
  <si>
    <t>шт./14,00кг.</t>
  </si>
  <si>
    <t>шт./20,00кг.</t>
  </si>
  <si>
    <t>Блок стеновой полнотелый</t>
  </si>
  <si>
    <t>шт./15,00кг.</t>
  </si>
  <si>
    <t>шт./21,00кг.</t>
  </si>
  <si>
    <t>шт./28,00кг.</t>
  </si>
  <si>
    <t>Блок стеновой 8-ми щелевой</t>
  </si>
  <si>
    <t>шт./13,00кг.</t>
  </si>
  <si>
    <t>шт./18,00кг.</t>
  </si>
  <si>
    <t>шт./23,00кг.</t>
  </si>
  <si>
    <t>Блок межквартирный 4-х щелевой</t>
  </si>
  <si>
    <t>Межквартирный 390х240х188 (Бетоный)</t>
  </si>
  <si>
    <t>Межквартирный 390х240х188 (Керамзитовый)</t>
  </si>
  <si>
    <t>Межквартирный 390х240х188 (Керамзито- бетонный)</t>
  </si>
  <si>
    <t>шт./25,00кг.</t>
  </si>
  <si>
    <t>Блок перегородочный пустотелый</t>
  </si>
  <si>
    <t>Перегородочный 390х90х188 (Керамзитовый)</t>
  </si>
  <si>
    <t>Перегородочный 390х90х188 (Керамзитобетонный)</t>
  </si>
  <si>
    <t>Перегородочный 390х90х188 (Бетонный)</t>
  </si>
  <si>
    <t>шт./7,00кг.</t>
  </si>
  <si>
    <t>шт./7,50кг.</t>
  </si>
  <si>
    <t>шт./12,00кг.</t>
  </si>
  <si>
    <t>Прайс №12</t>
  </si>
  <si>
    <t>Блоки (Бетонные, керамзитобетонные) ГОСТ 6133-99</t>
  </si>
  <si>
    <t xml:space="preserve">Стеновой 390х190х188 (Керамзитовый) </t>
  </si>
  <si>
    <t>Профиль</t>
  </si>
  <si>
    <t>Шпатлевка цементная Фасадная белая "De Luxe"</t>
  </si>
  <si>
    <t>Шпатлевка гипс Базовая "De Luxe"</t>
  </si>
  <si>
    <t>Шпатлевка гипс Финишная "De Luxe"</t>
  </si>
  <si>
    <t>Шпатлевка полимерная LR+ Финишная "De Luxe"</t>
  </si>
  <si>
    <t>Гипс. штук. РН "Класс" белая "De Luxe"</t>
  </si>
  <si>
    <t>Гипс. штук. РН "Класс" серая  "De Luxe"</t>
  </si>
  <si>
    <t>труба</t>
  </si>
  <si>
    <t>мешок/40кг.</t>
  </si>
  <si>
    <t xml:space="preserve">М 150 универсальная </t>
  </si>
  <si>
    <t xml:space="preserve">Сухая смесь М 300 пескобетон </t>
  </si>
  <si>
    <t>Смеси для выравнивания полов</t>
  </si>
  <si>
    <t>Наливной пол Литопол "De Luxe"</t>
  </si>
  <si>
    <t>Труба безнапорная 100 *3,95 м ГОСТ</t>
  </si>
  <si>
    <t>Труба безнапорная 150 *3,95 м ГОСТ</t>
  </si>
  <si>
    <t>Труба безнапорная 200 *5 м ГОСТ</t>
  </si>
  <si>
    <t>Труба безнапорная 250 *5 м ГОСТ</t>
  </si>
  <si>
    <t>Труба безнапорная 300 *5 м ГОСТ</t>
  </si>
  <si>
    <t>Труба безнапорная 400 *5 м ГОСТ</t>
  </si>
  <si>
    <t>Труба безнапорная 500 *5 м ГОСТ</t>
  </si>
  <si>
    <t>D500</t>
  </si>
  <si>
    <t>D600</t>
  </si>
  <si>
    <t>тн.</t>
  </si>
  <si>
    <t>Технические характеристики</t>
  </si>
  <si>
    <t>Плотность,кг/м3</t>
  </si>
  <si>
    <t>Класс прочности</t>
  </si>
  <si>
    <t>Морозостойкость, цикл</t>
  </si>
  <si>
    <t>Теплопроводность, Вт/мК</t>
  </si>
  <si>
    <t>Усадка при высыхании,мм/м</t>
  </si>
  <si>
    <t>75-100</t>
  </si>
  <si>
    <t>Не более 0,5</t>
  </si>
  <si>
    <t>Не более 0,12</t>
  </si>
  <si>
    <t>Не более 0,14</t>
  </si>
  <si>
    <t>Труба напорная ВТ 6  100 *3,95 м</t>
  </si>
  <si>
    <t>Труба напорная ВТ 6  150 *3,95 м</t>
  </si>
  <si>
    <t xml:space="preserve"> от 100 тыс. руб.</t>
  </si>
  <si>
    <t xml:space="preserve"> до 100 тыс. руб.</t>
  </si>
  <si>
    <t>Упаковка для СВ</t>
  </si>
  <si>
    <t>ЛПН 3000*1200*6 мм</t>
  </si>
  <si>
    <t>лист/42,75кг.</t>
  </si>
  <si>
    <t>лист/25,00кг.</t>
  </si>
  <si>
    <t>лист/33,00кг.</t>
  </si>
  <si>
    <t>ЛПН 1750*1000*10 мм</t>
  </si>
  <si>
    <t>Толщина 12 мм.</t>
  </si>
  <si>
    <t>Толщина 10 мм.</t>
  </si>
  <si>
    <t>Толщина 8 мм.</t>
  </si>
  <si>
    <t>Толщина 6 мм.</t>
  </si>
  <si>
    <t>ЛПН 3000*1200*12 мм</t>
  </si>
  <si>
    <t>Толщина 16 мм.</t>
  </si>
  <si>
    <t>ЛПН 3000*1200*16 мм</t>
  </si>
  <si>
    <t>ЛПН 3000*1500*16 мм</t>
  </si>
  <si>
    <t>Толщина 20 мм.</t>
  </si>
  <si>
    <t>ЛПН 3000*1200*20 мм</t>
  </si>
  <si>
    <t>ЛПН 3000*1500*20 мм</t>
  </si>
  <si>
    <t>Толщина 25 мм.</t>
  </si>
  <si>
    <t>ЛПН 3000*1200*25 мм</t>
  </si>
  <si>
    <t>ЛПН 3000*1500*25 мм</t>
  </si>
  <si>
    <t>В машине 20 тонн - 150 шт.</t>
  </si>
  <si>
    <t>В машине 20 тонн - 100 шт.</t>
  </si>
  <si>
    <t>В пачке - 16 шт.</t>
  </si>
  <si>
    <t>В машине 20 тонн - 96 шт.</t>
  </si>
  <si>
    <t>Толщина 30 мм.</t>
  </si>
  <si>
    <t>ЛПН 3000*1200*30 мм</t>
  </si>
  <si>
    <t>1750*300*6 мм</t>
  </si>
  <si>
    <t>лист/6,25кг.</t>
  </si>
  <si>
    <t xml:space="preserve"> от 30 тыс. руб.</t>
  </si>
  <si>
    <t xml:space="preserve"> до 30 тыс. руб.</t>
  </si>
  <si>
    <t>лист/6,60кг.</t>
  </si>
  <si>
    <t>1750*300*8 мм</t>
  </si>
  <si>
    <t>лист/8,25кг.</t>
  </si>
  <si>
    <t>лист/8,70кг.</t>
  </si>
  <si>
    <t>лист/8,20кг.</t>
  </si>
  <si>
    <t>1750*300*10 мм</t>
  </si>
  <si>
    <t xml:space="preserve">Упаковка для грядок </t>
  </si>
  <si>
    <t>В машине 20 тонн - 440 шт.</t>
  </si>
  <si>
    <t>Полосы для грядок и дорожек</t>
  </si>
  <si>
    <t>ЛПП 3000*1200*8 мм</t>
  </si>
  <si>
    <t>ЛПП 3000*1200*10 мм</t>
  </si>
  <si>
    <t>ЛПП 3000*1200*12 мм</t>
  </si>
  <si>
    <t>ЛПП 3000*1500*25 мм</t>
  </si>
  <si>
    <t>Толщина 40 мм.</t>
  </si>
  <si>
    <t>Упаковка для АЦЛ 3х1,5</t>
  </si>
  <si>
    <t>Упаковка для АЦЛ 3х1,2</t>
  </si>
  <si>
    <t>Упаковка для АЦЛ др. размеров</t>
  </si>
  <si>
    <t>АЦЭИД</t>
  </si>
  <si>
    <t>Трубы асбестоцементные безнапорные, напорные ВТ-6, ВТ-9.</t>
  </si>
  <si>
    <t>Шифер волновой, плоский</t>
  </si>
  <si>
    <t>АЦЭИД 3000*1500*8 мм</t>
  </si>
  <si>
    <t>АЦЭИД 3000*1500*10 мм</t>
  </si>
  <si>
    <t>АЦЭИД 3000*1500*12 мм</t>
  </si>
  <si>
    <t>АЦЭИД 3000*1500*16 мм</t>
  </si>
  <si>
    <t>АЦЭИД 3000*1500*20 мм</t>
  </si>
  <si>
    <t>АЦЭИД 3000*1500*25 мм</t>
  </si>
  <si>
    <t>Лотки электротехнические огнедугозащитные марки ЛЭОД</t>
  </si>
  <si>
    <t>ЛЭОД 1 1200x60x70</t>
  </si>
  <si>
    <t>ЛЭОД 2 1200x68x84</t>
  </si>
  <si>
    <t>ЛЭОД 3 1200x76x98</t>
  </si>
  <si>
    <t>ЛЭОД 4 1200x84x112</t>
  </si>
  <si>
    <t>В пачке - 62 шт.</t>
  </si>
  <si>
    <t>В машине 20 тонн - 806 шт.</t>
  </si>
  <si>
    <t>труба/25,28кг.</t>
  </si>
  <si>
    <t>труба/39,90кг.</t>
  </si>
  <si>
    <t>труба/85,00кг.</t>
  </si>
  <si>
    <t>труба/162,00кг.</t>
  </si>
  <si>
    <t>труба/279,00кг.</t>
  </si>
  <si>
    <t>труба/358,50кг.</t>
  </si>
  <si>
    <t>В машине 20 тонн - 650 шт.</t>
  </si>
  <si>
    <t>В машине 20 тонн - 400 шт.</t>
  </si>
  <si>
    <t>труба/30,81кг.</t>
  </si>
  <si>
    <t>труба/50,96кг.</t>
  </si>
  <si>
    <t>труба/123,00кг.</t>
  </si>
  <si>
    <t>труба/198,50кг.</t>
  </si>
  <si>
    <t>В машине 20 тонн - 46 шт.</t>
  </si>
  <si>
    <t>труба/333,50кг.</t>
  </si>
  <si>
    <t>труба/45,80кг.</t>
  </si>
  <si>
    <t>В машине 20 тонн - 297 шт.</t>
  </si>
  <si>
    <t>труба/68,00кг.</t>
  </si>
  <si>
    <t>В машине 20 тонн - 146 шт.</t>
  </si>
  <si>
    <t>труба/142,50кг.</t>
  </si>
  <si>
    <t>труба/217,00кг.</t>
  </si>
  <si>
    <t>труба/390,55кг.</t>
  </si>
  <si>
    <t>Прайс №13</t>
  </si>
  <si>
    <t>Прайс №14</t>
  </si>
  <si>
    <t>Прайс №15</t>
  </si>
  <si>
    <t>Прайс №16</t>
  </si>
  <si>
    <t>Муфта п/э</t>
  </si>
  <si>
    <t>Муфта а/ц БН</t>
  </si>
  <si>
    <t>Муфта САМ 6/9</t>
  </si>
  <si>
    <t>муфта  d 100</t>
  </si>
  <si>
    <t>муфта  d 150</t>
  </si>
  <si>
    <t>муфта  d 200</t>
  </si>
  <si>
    <t>муфта  d 300</t>
  </si>
  <si>
    <t>муфта  d 400</t>
  </si>
  <si>
    <t>муфта  d 500</t>
  </si>
  <si>
    <t>муфта  d 250</t>
  </si>
  <si>
    <t>Комплектующие к трубам</t>
  </si>
  <si>
    <t>Лотки Ø 200 (5,00)  БНТТ</t>
  </si>
  <si>
    <t>Лоток Ø 250 (5,00)  БНТТ</t>
  </si>
  <si>
    <t>Лоток Ø 300 (5,00)  БНТТ</t>
  </si>
  <si>
    <t>Лоток Ø 400 (5,00)  БНТТ</t>
  </si>
  <si>
    <t>Водоотводные лотки из асбестоцементных труб безнапорных</t>
  </si>
  <si>
    <t>Дренажные трубы из асбестоцементных (хризотилцементных) труб безнапорных</t>
  </si>
  <si>
    <t>Дренажные трубы Ø 150 (3,95) БНТТ</t>
  </si>
  <si>
    <t>Дренажные трубы Ø 200 (5,00) БНТТ</t>
  </si>
  <si>
    <t>Дренажные трубы Ø 250 (5,00) БНТТ</t>
  </si>
  <si>
    <t>Дренажные трубы Ø 300 (5,00) БНТТ</t>
  </si>
  <si>
    <t>ЦСП 500х1250х10 мм.</t>
  </si>
  <si>
    <t>лист/8,12кг.</t>
  </si>
  <si>
    <t xml:space="preserve">В машине 20 тонн - </t>
  </si>
  <si>
    <t>ЦСП 500х1250х12 мм.</t>
  </si>
  <si>
    <t>лист/9,75кг.</t>
  </si>
  <si>
    <t>ЦСП 500х1250х16 мм.</t>
  </si>
  <si>
    <t>лист/13,00кг.</t>
  </si>
  <si>
    <t>ЦСП 500х1250х20 мм.</t>
  </si>
  <si>
    <t>В пачке - 32 шт.</t>
  </si>
  <si>
    <t>лист/16,25кг.</t>
  </si>
  <si>
    <t>ЦСП 500х1250х24 мм.</t>
  </si>
  <si>
    <t>В пачке - 27 шт.</t>
  </si>
  <si>
    <t>лист/19,50кг.</t>
  </si>
  <si>
    <t>Портландцемент ПЦ 500 Д0 в Биг-Бегах</t>
  </si>
  <si>
    <t>Биг-Бег/1т.</t>
  </si>
  <si>
    <t>Упаковка для труб (2 стяжки)</t>
  </si>
  <si>
    <t>пара</t>
  </si>
  <si>
    <t xml:space="preserve">Непресcованные полосы для грядок </t>
  </si>
  <si>
    <t xml:space="preserve">Пресcованные полосы для грядок </t>
  </si>
  <si>
    <t>лист/5,80кг.</t>
  </si>
  <si>
    <t>лист/7,25кг.</t>
  </si>
  <si>
    <t>лист/7,60кг.</t>
  </si>
  <si>
    <t>лист/8,35кг.</t>
  </si>
  <si>
    <t>лист/9,25кг.</t>
  </si>
  <si>
    <t>лист/15,70кг.</t>
  </si>
  <si>
    <t>лист/9,70кг.</t>
  </si>
  <si>
    <t>лист/9,20кг.</t>
  </si>
  <si>
    <t>Клей  Стандарт "Fix"</t>
  </si>
  <si>
    <t>Клей "Базис"  De Luxe</t>
  </si>
  <si>
    <t>от 20 тн.</t>
  </si>
  <si>
    <t>от 10 тн.</t>
  </si>
  <si>
    <t>от 1-5 тн.</t>
  </si>
  <si>
    <t xml:space="preserve">М 200 монтажно-кладочная </t>
  </si>
  <si>
    <t>М 300 пескобетон</t>
  </si>
  <si>
    <t>М 150 "Каменный цветок" (50меш. на поддоне)</t>
  </si>
  <si>
    <t>М 150 "Fix" (30-40меш. на поддоне)</t>
  </si>
  <si>
    <t>М 150  "De Luxe" (30-40меш. на поддоне)</t>
  </si>
  <si>
    <t>М 150 Штукатурная "Fix" (30-40меш. на поддоне)</t>
  </si>
  <si>
    <t>М 300 "Fix" (30-40меш. на поддоне)</t>
  </si>
  <si>
    <t>М 300 "De Luxe" (30-40меш. на поддоне)</t>
  </si>
  <si>
    <t>М 200 "De Luxe" (30-40меш. на поддоне)</t>
  </si>
  <si>
    <t>МО, г. Коломна, ул. Московская, д. 14</t>
  </si>
  <si>
    <t>Клей "NORMADA"</t>
  </si>
  <si>
    <t>Клей "Теплоклей"-25кг De Luxe</t>
  </si>
  <si>
    <t>Шпатлевка цементная Фасадная серая "De Luxe"</t>
  </si>
  <si>
    <t>Гипс. штук. МН "Класс" серая  "De Luxe"</t>
  </si>
  <si>
    <t>Гипс. штук. МН "Класс" белая "De Luxe"</t>
  </si>
  <si>
    <t>Штукатурка  РН "De Luxe"</t>
  </si>
  <si>
    <t>мешок/40 кг.</t>
  </si>
  <si>
    <t>Штукатурка  МН "De Luxe"</t>
  </si>
  <si>
    <t>Грунтовки</t>
  </si>
  <si>
    <t>шт./10л.</t>
  </si>
  <si>
    <t>Грунт Универсальный "Fix"</t>
  </si>
  <si>
    <t>Грунт Универсальный "De Luxe"</t>
  </si>
  <si>
    <t>Грунт БетонАктив "Fix"</t>
  </si>
  <si>
    <t>шт./20л.</t>
  </si>
  <si>
    <t>Грунт БетонАктив "De Luxe"</t>
  </si>
  <si>
    <t>Грунт Глубокого Проникновения "De Luxe"</t>
  </si>
  <si>
    <t>Грунт Глубокого Проникновения  "Каменный цветок"</t>
  </si>
  <si>
    <t>Самовыравнивающийся пол Сапфир "Каменный цветок"</t>
  </si>
  <si>
    <t>Сухая смесь в Биг-Бегах</t>
  </si>
  <si>
    <t>Щебень</t>
  </si>
  <si>
    <t>Плита опорная</t>
  </si>
  <si>
    <t>Дождеприемники и ливнесточные решетки</t>
  </si>
  <si>
    <t>Дождеприемник ДБ1 (С250)</t>
  </si>
  <si>
    <t>Дождеприемник ДБ2</t>
  </si>
  <si>
    <t>Дождеприемник ДК</t>
  </si>
  <si>
    <t>Дождеприемник ДМ</t>
  </si>
  <si>
    <t>Решетка сливная для ДК</t>
  </si>
  <si>
    <t>Решетка сливная для ДБ 2</t>
  </si>
  <si>
    <t>Люк тип Л (К, В, Д, ТС, ТСОД) нагр. 3т.</t>
  </si>
  <si>
    <t>Люк тип Л (К, В, Д, ТС, ТСОД) с з/у на крышке нагр. 3т.</t>
  </si>
  <si>
    <t>Люк тип С (К,В,Д,ТС) нагр. 12,5т.</t>
  </si>
  <si>
    <t>Люк тип Т (К) 4-х ушковый нагр. 15т.</t>
  </si>
  <si>
    <t>Люк тип Т (К,В,Д,ТС,ТСОД,МГ,Г) с пазом под РТИ нагр. 15т.</t>
  </si>
  <si>
    <t>Люк тип Т (К,В,Д,ТС,ТСОД,МГ,Г) с запорным устройством на крышке и пазом под РТИ нагр. 15т.</t>
  </si>
  <si>
    <t>Люк тип Т (К,В,Д,ТС,ТСОД,МГ,Г) нагр. 15т.</t>
  </si>
  <si>
    <t>Люк тип ТМР (Д, К, В, ТС, ТСОД, МГ) с пазом под РТИ нагр. 25т.</t>
  </si>
  <si>
    <t>Люк тип ТМР (В, К, Д, ТС, ТСОД, МГ) с откидной крышкой на замке и пазом под РТИ нагр.25т.</t>
  </si>
  <si>
    <t>Люк тип ТМР  (В, К, Д, ТС, ТСОД, МГ) с запорным устройством на крышке нагр. 25т.</t>
  </si>
  <si>
    <t>Люк ГОСТ 8591 ГТС тип "Л" (б/ст.кр.) нагр. 6,8т.</t>
  </si>
  <si>
    <t>Люк ГОСТ 8591 ГТС тип "Т" (б/ст. кр.) нагр. 17т.</t>
  </si>
  <si>
    <t>Масса, кг.</t>
  </si>
  <si>
    <t>Люки полимерные</t>
  </si>
  <si>
    <t>Люки чугунные</t>
  </si>
  <si>
    <t>Люк легкий полимерно-композитный нагр. 3т.</t>
  </si>
  <si>
    <t>Люк легкий полимерно-композитный с з/у нагр. 3т.</t>
  </si>
  <si>
    <t>ЖБИ</t>
  </si>
  <si>
    <t>Люки чугунные, полимерные, дождиприемники</t>
  </si>
  <si>
    <t>ЖБИ 1</t>
  </si>
  <si>
    <t>ЖБИ 2</t>
  </si>
  <si>
    <t>Водоотводные лотки и дренажные трубы из асбестоцементных труб</t>
  </si>
  <si>
    <t xml:space="preserve"> от 100 тыс. </t>
  </si>
  <si>
    <t xml:space="preserve">от 20 до 100 тыс. </t>
  </si>
  <si>
    <t>до 20 тыс.</t>
  </si>
  <si>
    <t>Плотность D500 стеновые</t>
  </si>
  <si>
    <t>Размер блока</t>
  </si>
  <si>
    <t>м³</t>
  </si>
  <si>
    <t xml:space="preserve">600х200х300                            </t>
  </si>
  <si>
    <t>600х250х400</t>
  </si>
  <si>
    <t>600х250х200</t>
  </si>
  <si>
    <t>600х250х300</t>
  </si>
  <si>
    <t>до 10 тн.</t>
  </si>
  <si>
    <t>поддонов</t>
  </si>
  <si>
    <t>Кол. в 1 машине</t>
  </si>
  <si>
    <t>Кол. блоков в поддоне</t>
  </si>
  <si>
    <t>Плотность D500 перегородочные</t>
  </si>
  <si>
    <t>600х250х100</t>
  </si>
  <si>
    <t>600х250х150</t>
  </si>
  <si>
    <t>Плотность D600 стеновые</t>
  </si>
  <si>
    <t>600х250х375</t>
  </si>
  <si>
    <t>600х250х500</t>
  </si>
  <si>
    <t xml:space="preserve">Вес поддона </t>
  </si>
  <si>
    <t>Плотность D600 перегородочные</t>
  </si>
  <si>
    <t>Размер поддона: 1000х1200мм</t>
  </si>
  <si>
    <t>Кол. в одной машине</t>
  </si>
  <si>
    <t>Плотность D400 стеновые</t>
  </si>
  <si>
    <t>Плотность D400 перегородочные</t>
  </si>
  <si>
    <t>В1,5;В2,0;В2,5</t>
  </si>
  <si>
    <t>D400</t>
  </si>
  <si>
    <t>В1,5;В2,0;В2,5;В3,5</t>
  </si>
  <si>
    <t>В2,5;В3,5;В5,0</t>
  </si>
  <si>
    <t>Не более 0,096</t>
  </si>
  <si>
    <t>Газосиликатные блоки El-Block, производство Элгад-ЗСИ (г.Коломна)</t>
  </si>
  <si>
    <t xml:space="preserve">Газосиликатные блоки </t>
  </si>
  <si>
    <t>(ДхВхШ), мм</t>
  </si>
  <si>
    <t xml:space="preserve">УОП-6 с обечайкой </t>
  </si>
  <si>
    <t xml:space="preserve">УОП-6 без обечайкой </t>
  </si>
  <si>
    <t>ОП-1К</t>
  </si>
  <si>
    <t>ОП-1Д</t>
  </si>
  <si>
    <t>РТИ</t>
  </si>
  <si>
    <t>Крышки колец (ПП плита перекрытия)</t>
  </si>
  <si>
    <t>ПП 20-2</t>
  </si>
  <si>
    <t>ПП 15-1</t>
  </si>
  <si>
    <t>ПП 15-2</t>
  </si>
  <si>
    <t>ПП 12-2</t>
  </si>
  <si>
    <t>ПП 10-2</t>
  </si>
  <si>
    <t>Плити опорные, крышки, днища колец</t>
  </si>
  <si>
    <t>Днища колец (ПН плита низа)</t>
  </si>
  <si>
    <t>ПН 20-1</t>
  </si>
  <si>
    <t>ПН 20-2</t>
  </si>
  <si>
    <t>ПН 15-1</t>
  </si>
  <si>
    <t>ПН 15-2</t>
  </si>
  <si>
    <t>ПН 12-1</t>
  </si>
  <si>
    <t>ПН 12-2</t>
  </si>
  <si>
    <t>ПН 10-1</t>
  </si>
  <si>
    <t>ПН 10-2</t>
  </si>
  <si>
    <t>ЖБИ 3</t>
  </si>
  <si>
    <t>Кольца колодезные</t>
  </si>
  <si>
    <t>Кольцо Стеновое</t>
  </si>
  <si>
    <t>КО 6</t>
  </si>
  <si>
    <t>КС 7-1</t>
  </si>
  <si>
    <t>КС 7-1,5</t>
  </si>
  <si>
    <t>КС 7-3</t>
  </si>
  <si>
    <t>КС 7-5</t>
  </si>
  <si>
    <t>КС 7-6</t>
  </si>
  <si>
    <t>КС 7-9</t>
  </si>
  <si>
    <t>КС 7-10</t>
  </si>
  <si>
    <t>КС 8-3</t>
  </si>
  <si>
    <t>КС 8-5</t>
  </si>
  <si>
    <t>КС 8-6</t>
  </si>
  <si>
    <t>КС 8-9</t>
  </si>
  <si>
    <t>КС 8-10</t>
  </si>
  <si>
    <t>КС 10-2</t>
  </si>
  <si>
    <t>КС 10-3</t>
  </si>
  <si>
    <t>КС 10-5</t>
  </si>
  <si>
    <t>КС 10-6</t>
  </si>
  <si>
    <t>КС 10-9</t>
  </si>
  <si>
    <t>КС 10-10</t>
  </si>
  <si>
    <t>КС 12-2</t>
  </si>
  <si>
    <t xml:space="preserve">Цена на самовывоз </t>
  </si>
  <si>
    <t>КС 12-3</t>
  </si>
  <si>
    <t>КС 12-5</t>
  </si>
  <si>
    <t>КС 12-6</t>
  </si>
  <si>
    <t>КС 12-9</t>
  </si>
  <si>
    <t>КС 12-10</t>
  </si>
  <si>
    <t>КС 15-3</t>
  </si>
  <si>
    <t>КС 15-5</t>
  </si>
  <si>
    <t>КС 15-6</t>
  </si>
  <si>
    <t>КС 15-9</t>
  </si>
  <si>
    <t>КС 15-10</t>
  </si>
  <si>
    <t>КС 20-3</t>
  </si>
  <si>
    <t>КС 20-5</t>
  </si>
  <si>
    <t>КС 20-6</t>
  </si>
  <si>
    <t>КС 20-9</t>
  </si>
  <si>
    <t>КС 20-10</t>
  </si>
  <si>
    <t>Кольцо с дном</t>
  </si>
  <si>
    <t>КЦД 7-9</t>
  </si>
  <si>
    <t>КЦД 7-10</t>
  </si>
  <si>
    <t>КЦД 8-9</t>
  </si>
  <si>
    <t>КЦД 8-10</t>
  </si>
  <si>
    <t>КЦД 10-5</t>
  </si>
  <si>
    <t>КЦД 10-6</t>
  </si>
  <si>
    <t>КЦД 10-9</t>
  </si>
  <si>
    <t>КЦД 10-10</t>
  </si>
  <si>
    <t>КЦД 15-5</t>
  </si>
  <si>
    <t>КЦД 15-6</t>
  </si>
  <si>
    <t>КЦД 15-9</t>
  </si>
  <si>
    <t>КЦД 15-10</t>
  </si>
  <si>
    <t>КЦД 12-5</t>
  </si>
  <si>
    <t>КЦД 12-6</t>
  </si>
  <si>
    <t>КЦД 12-9</t>
  </si>
  <si>
    <t>КЦД 12-10</t>
  </si>
  <si>
    <t>КЦД 20-5</t>
  </si>
  <si>
    <t>КЦД 20-6</t>
  </si>
  <si>
    <t>КЦД 20-9</t>
  </si>
  <si>
    <t>КЦД 20-10</t>
  </si>
  <si>
    <t>ЖБИ 4</t>
  </si>
  <si>
    <t>ЖБИ 5</t>
  </si>
  <si>
    <t>Плиты ВП, колодцы унифицированные, плиты покрыия колодцев</t>
  </si>
  <si>
    <t>Плиты ВП</t>
  </si>
  <si>
    <t>ВП16-6</t>
  </si>
  <si>
    <t>ВП19-6</t>
  </si>
  <si>
    <t>ВП22-6</t>
  </si>
  <si>
    <t>ВП25-6</t>
  </si>
  <si>
    <t>ВП49-6</t>
  </si>
  <si>
    <t>ВП55-6</t>
  </si>
  <si>
    <t>ВП16-12</t>
  </si>
  <si>
    <t>ВП19-12</t>
  </si>
  <si>
    <t>ВП22-12</t>
  </si>
  <si>
    <t>ВП25-12</t>
  </si>
  <si>
    <t>ВП28-12</t>
  </si>
  <si>
    <t>ВП31-12</t>
  </si>
  <si>
    <t>ВП34-12</t>
  </si>
  <si>
    <t>ВП37-12</t>
  </si>
  <si>
    <t>ВП40-12</t>
  </si>
  <si>
    <t>ВП43-12</t>
  </si>
  <si>
    <t>ВП46-12</t>
  </si>
  <si>
    <t>ВП49-12</t>
  </si>
  <si>
    <t>ВП55-12</t>
  </si>
  <si>
    <t>ВП16-18</t>
  </si>
  <si>
    <t>ВП19-18</t>
  </si>
  <si>
    <t>ВП22-18</t>
  </si>
  <si>
    <t>ВП25-18</t>
  </si>
  <si>
    <t>ВП28-18</t>
  </si>
  <si>
    <t>ВП31-18</t>
  </si>
  <si>
    <t>ВП34-18</t>
  </si>
  <si>
    <t>ВП37-18</t>
  </si>
  <si>
    <t>ВП40-18</t>
  </si>
  <si>
    <t>ВП16-18 без отв</t>
  </si>
  <si>
    <t>ВП19-18 без отв</t>
  </si>
  <si>
    <t>ВП22-18 без отв</t>
  </si>
  <si>
    <t>ВП25-18 без отв</t>
  </si>
  <si>
    <t>ВП28-18 без отв</t>
  </si>
  <si>
    <t>ВП31-18 без отв</t>
  </si>
  <si>
    <t>ВП34-18 без отв</t>
  </si>
  <si>
    <t>ВП37-18 без отв</t>
  </si>
  <si>
    <t>ВП40-18 без отв</t>
  </si>
  <si>
    <t>ВП31-18(2 отв)</t>
  </si>
  <si>
    <t>ВП34-18(2 отв)</t>
  </si>
  <si>
    <t>ВП37-18(2 отв)</t>
  </si>
  <si>
    <t>ВП40-18(2 отв)</t>
  </si>
  <si>
    <t>420</t>
  </si>
  <si>
    <t>КП12</t>
  </si>
  <si>
    <t>Колодцы унифицированные</t>
  </si>
  <si>
    <t>ВС-10</t>
  </si>
  <si>
    <t>ВС-12</t>
  </si>
  <si>
    <t>ВС-15</t>
  </si>
  <si>
    <t>ВД-8</t>
  </si>
  <si>
    <t>ВГ-15</t>
  </si>
  <si>
    <t>Плиты покрытия колодцев</t>
  </si>
  <si>
    <t>ПП10-1</t>
  </si>
  <si>
    <t>ПП10-2</t>
  </si>
  <si>
    <t>ПП12-1</t>
  </si>
  <si>
    <t>ПП15-1</t>
  </si>
  <si>
    <t>ПП15-2</t>
  </si>
  <si>
    <t>ПП20-1</t>
  </si>
  <si>
    <t>ПП20-2</t>
  </si>
  <si>
    <t>ПВК-8</t>
  </si>
  <si>
    <t>Элементы коллекторов</t>
  </si>
  <si>
    <t>ЖБИ 6</t>
  </si>
  <si>
    <t>ЖБИ 7</t>
  </si>
  <si>
    <t>КС-21 Д</t>
  </si>
  <si>
    <t>КС-25 Д</t>
  </si>
  <si>
    <t>КС-32 Д</t>
  </si>
  <si>
    <t>КС-36 Д</t>
  </si>
  <si>
    <t>КУ-21</t>
  </si>
  <si>
    <t>КУ-25</t>
  </si>
  <si>
    <t>КУ-32</t>
  </si>
  <si>
    <t>КУ-36</t>
  </si>
  <si>
    <t>КП-21</t>
  </si>
  <si>
    <t>КП-25</t>
  </si>
  <si>
    <t>КП-30</t>
  </si>
  <si>
    <t>КП-36</t>
  </si>
  <si>
    <t>КП-42</t>
  </si>
  <si>
    <t>КП-21 Д</t>
  </si>
  <si>
    <t>КП-25 Д</t>
  </si>
  <si>
    <t>КП-30 Д</t>
  </si>
  <si>
    <t>КП-36 Д</t>
  </si>
  <si>
    <t xml:space="preserve">КП-42 Д </t>
  </si>
  <si>
    <t>КД-21</t>
  </si>
  <si>
    <t>КД-25</t>
  </si>
  <si>
    <t>КД-30</t>
  </si>
  <si>
    <t>КД-36</t>
  </si>
  <si>
    <t>КД-42</t>
  </si>
  <si>
    <t>ДБ-21</t>
  </si>
  <si>
    <t>ДБ-24</t>
  </si>
  <si>
    <t>ДБ-29</t>
  </si>
  <si>
    <t>ДБ-34</t>
  </si>
  <si>
    <t>ДБ-39</t>
  </si>
  <si>
    <t>ДБ-44</t>
  </si>
  <si>
    <t>ДБ-49</t>
  </si>
  <si>
    <t>ДБ-54</t>
  </si>
  <si>
    <t>КБ-21</t>
  </si>
  <si>
    <t>КБ-25</t>
  </si>
  <si>
    <t>КБ-30</t>
  </si>
  <si>
    <t>КБ-36</t>
  </si>
  <si>
    <t>КБ-42</t>
  </si>
  <si>
    <t>Лотки, покрытия лотков</t>
  </si>
  <si>
    <t>Трубы железобетонные безнапорные раструбные, фальцевые</t>
  </si>
  <si>
    <t>Лотки</t>
  </si>
  <si>
    <t>Л-4-8/2</t>
  </si>
  <si>
    <t>Л-4-15/2</t>
  </si>
  <si>
    <t>Л-4Д-8</t>
  </si>
  <si>
    <t>Л-5-8/2</t>
  </si>
  <si>
    <t>Л-5-15/2</t>
  </si>
  <si>
    <t>Л-5Д-8</t>
  </si>
  <si>
    <t>Л-6-8/2</t>
  </si>
  <si>
    <t>Л-6-15/2</t>
  </si>
  <si>
    <t>Л-6Д-8</t>
  </si>
  <si>
    <t>Л-7-8/2</t>
  </si>
  <si>
    <t>Л-7-15/2</t>
  </si>
  <si>
    <t>Л-7Д-8</t>
  </si>
  <si>
    <t>Л-11-8/2</t>
  </si>
  <si>
    <t>Л-11-15/2</t>
  </si>
  <si>
    <t>Л-11Д-8</t>
  </si>
  <si>
    <t>Л-12-11/2</t>
  </si>
  <si>
    <t>Л-12-15/2</t>
  </si>
  <si>
    <t>Л-12-3/2</t>
  </si>
  <si>
    <t>Л-12-5/2</t>
  </si>
  <si>
    <t>Л-12-8/2</t>
  </si>
  <si>
    <t>Л-12д-8</t>
  </si>
  <si>
    <t>Л-12д-5</t>
  </si>
  <si>
    <t>Л-12д-11</t>
  </si>
  <si>
    <t>Л-12д-15</t>
  </si>
  <si>
    <t>Л-13-11/2</t>
  </si>
  <si>
    <t>Л-13-15/2</t>
  </si>
  <si>
    <t>Л-13-3/2</t>
  </si>
  <si>
    <t>Л-13-8/2</t>
  </si>
  <si>
    <t>Л-13д-11</t>
  </si>
  <si>
    <t>Л-13д-15</t>
  </si>
  <si>
    <t>Л-13д-3</t>
  </si>
  <si>
    <t>Л-13д-8</t>
  </si>
  <si>
    <t>Л-14-11/2</t>
  </si>
  <si>
    <t>Л-14-8/2</t>
  </si>
  <si>
    <t>Л-14д-11</t>
  </si>
  <si>
    <t>Л-14д-8</t>
  </si>
  <si>
    <t>Л-15-11/2</t>
  </si>
  <si>
    <t>Л-15-15/2</t>
  </si>
  <si>
    <t>Л-15-3/2</t>
  </si>
  <si>
    <t>Л-15-5/2</t>
  </si>
  <si>
    <t>Л-15-8/2</t>
  </si>
  <si>
    <t>Л-15д-11</t>
  </si>
  <si>
    <t>Л-15д-15</t>
  </si>
  <si>
    <t>Л-15д-5</t>
  </si>
  <si>
    <t>Л-15д-8</t>
  </si>
  <si>
    <t>Л-16-11/2</t>
  </si>
  <si>
    <t>Л-16-8/2</t>
  </si>
  <si>
    <t>Л-16д-11</t>
  </si>
  <si>
    <t>Л-16д-8</t>
  </si>
  <si>
    <t>Л-20*-11/2</t>
  </si>
  <si>
    <t>Л-20*-12/2</t>
  </si>
  <si>
    <t>Л-20*-3/2</t>
  </si>
  <si>
    <t>Л-20*-5/2</t>
  </si>
  <si>
    <t>Л-20*-8/2</t>
  </si>
  <si>
    <t>Л-20*д-11</t>
  </si>
  <si>
    <t>Л-20*д-8</t>
  </si>
  <si>
    <t>Л-23-11/2</t>
  </si>
  <si>
    <t>Л-24-15/2</t>
  </si>
  <si>
    <t>ЛК-300.150.120-4</t>
  </si>
  <si>
    <t>ЛК-300.150.120-3</t>
  </si>
  <si>
    <t>ЛК-300.150.90-6</t>
  </si>
  <si>
    <t>ЛК-300.150.90-3</t>
  </si>
  <si>
    <t>ЛК-300.150.60-4</t>
  </si>
  <si>
    <t>ЛК-300.150.60-3</t>
  </si>
  <si>
    <t>ЛК-75.150.120-4</t>
  </si>
  <si>
    <t>ЛК-75.150.120-3</t>
  </si>
  <si>
    <t>ЛК-75.150.90-4</t>
  </si>
  <si>
    <t>ЛК-75.150.90-3</t>
  </si>
  <si>
    <t>ЛК-75.150.60-4</t>
  </si>
  <si>
    <t>ЛК-75.150.60-3</t>
  </si>
  <si>
    <t>ЛК-300.120.120-4</t>
  </si>
  <si>
    <t>ЛК-300.120.120-3</t>
  </si>
  <si>
    <t>ЛК-300.120.90-4</t>
  </si>
  <si>
    <t>ЛК-300.120.90-3</t>
  </si>
  <si>
    <t>ЛК-300.120.60-4</t>
  </si>
  <si>
    <t>ЛК-300.120.60-3</t>
  </si>
  <si>
    <t>ЛК-75.120.120-4</t>
  </si>
  <si>
    <t>ЛК-75.120.120-3</t>
  </si>
  <si>
    <t>ЛК-75.120.90-4</t>
  </si>
  <si>
    <t>ЛК-75.120.90-3</t>
  </si>
  <si>
    <t>ЛК-75.120.60-4</t>
  </si>
  <si>
    <t>ЛК-75.120.60-3</t>
  </si>
  <si>
    <t>ЛК-300.90.90-4</t>
  </si>
  <si>
    <t>ЛК-300.90.90-3</t>
  </si>
  <si>
    <t>ЛК-75.90.90-4</t>
  </si>
  <si>
    <t>ЛК-75.90.90-3</t>
  </si>
  <si>
    <t>ЛК-300.90.60-4</t>
  </si>
  <si>
    <t>ЛК-300.90.60-3</t>
  </si>
  <si>
    <t>ЛК-75.90.60-4</t>
  </si>
  <si>
    <t>ЛК-75.90.60-3</t>
  </si>
  <si>
    <t>ЛК-300.90.45-4</t>
  </si>
  <si>
    <t>ЛК-300.90.45-3</t>
  </si>
  <si>
    <t>ЛК-75.90.45-4</t>
  </si>
  <si>
    <t>ЛК-75.90.45-3</t>
  </si>
  <si>
    <t>ЛК-300.240.120-3</t>
  </si>
  <si>
    <t>ЛК-300.240.120-4</t>
  </si>
  <si>
    <t>ЛК-300.240.120-5</t>
  </si>
  <si>
    <t>ЛК-75.240.120-3</t>
  </si>
  <si>
    <t>ЛК-75.240.120-4</t>
  </si>
  <si>
    <t>ЛК-75.240.120-5</t>
  </si>
  <si>
    <t>ЛК 300.240.90-3</t>
  </si>
  <si>
    <t>ЛК-300.240.90-4</t>
  </si>
  <si>
    <t>ЛК-300.240.90-5</t>
  </si>
  <si>
    <t>ЛК-75.240.90-3</t>
  </si>
  <si>
    <t>ЛК-75.240.90-4</t>
  </si>
  <si>
    <t>ЛК-75.240.90-5</t>
  </si>
  <si>
    <t>ЛК-300.210.120-3</t>
  </si>
  <si>
    <t>ЛК-75.210.120-3</t>
  </si>
  <si>
    <t>ЛК-300.210.90-4</t>
  </si>
  <si>
    <t>ЛК-300.210.90-3</t>
  </si>
  <si>
    <t>ЛК-75.210.90-4</t>
  </si>
  <si>
    <t>ЛК-75.210.90-3</t>
  </si>
  <si>
    <t>ЛК-300.180.120-3</t>
  </si>
  <si>
    <t>ЛК-300.180.120-4</t>
  </si>
  <si>
    <t>ЛК-75.180.120-3</t>
  </si>
  <si>
    <t>ЛК-75.180.120-4</t>
  </si>
  <si>
    <t>ЛК-300.180.90-4</t>
  </si>
  <si>
    <t>ЛК-300.180.90-3</t>
  </si>
  <si>
    <t>ЛК-75.180.90-4</t>
  </si>
  <si>
    <t>ЛК-75.180.90-3</t>
  </si>
  <si>
    <t>ЛК-300.180.60-4</t>
  </si>
  <si>
    <t>ЛК-300.180.60-3</t>
  </si>
  <si>
    <t>ЛК-75.180.60-4</t>
  </si>
  <si>
    <t>ЛК-75.180.60-3</t>
  </si>
  <si>
    <t>Покрытия лотков</t>
  </si>
  <si>
    <t>П 25д-15 (0,74*2,78*0,25)</t>
  </si>
  <si>
    <t>П 24-8</t>
  </si>
  <si>
    <t>П 23-5 (3000*2780*160)</t>
  </si>
  <si>
    <t>П 22Д-15 (0,74*2,46*0,25)</t>
  </si>
  <si>
    <t>П21-8а</t>
  </si>
  <si>
    <t>П 21-8 (2960*2460*160)</t>
  </si>
  <si>
    <t>П 21д-8 (740*2460*160)</t>
  </si>
  <si>
    <t>П 26д-5</t>
  </si>
  <si>
    <t>П 25д-12</t>
  </si>
  <si>
    <t>П 24д-5</t>
  </si>
  <si>
    <t>П 24д-5б</t>
  </si>
  <si>
    <t>П 21д-5</t>
  </si>
  <si>
    <t>П 21д-5а</t>
  </si>
  <si>
    <t>П 21д-5б</t>
  </si>
  <si>
    <t>П 20-3 (2990*2460*140)</t>
  </si>
  <si>
    <t>П 19-11 (2160*2990*250)</t>
  </si>
  <si>
    <t>П 19-15 (2160*2990*250)</t>
  </si>
  <si>
    <t>П 18-8(3*2,16*0,15)</t>
  </si>
  <si>
    <t>П 18-8а(3*2,16*0,15)</t>
  </si>
  <si>
    <t>П 18д-8а (0,74*2,16*0,15)</t>
  </si>
  <si>
    <t>П 18-5а (3*2,16*0,15)</t>
  </si>
  <si>
    <t>П 18д-5а (0,74*2,16*0,15)</t>
  </si>
  <si>
    <t>П 18д-8 (740*2160*150)</t>
  </si>
  <si>
    <t>П 17-3 (2990*2160*120)</t>
  </si>
  <si>
    <t>П 17-3а</t>
  </si>
  <si>
    <t>П 17-3.1 (2,3,4) отв.</t>
  </si>
  <si>
    <t>П 16-15 (2,99*1,84*0,18)</t>
  </si>
  <si>
    <t>П 16д-15 (0,74*1,84*0,18)</t>
  </si>
  <si>
    <t>П 15-5 (2990*1840*120)</t>
  </si>
  <si>
    <t>П 15-8 (2990*1840*120)</t>
  </si>
  <si>
    <t>П 15д-8 (740*1840*180)</t>
  </si>
  <si>
    <t>П 14-3 (2090*1840*90)</t>
  </si>
  <si>
    <t>П 13-11б (2990*1480*120)</t>
  </si>
  <si>
    <t>П 12-15 (3000*1480*160)</t>
  </si>
  <si>
    <t>П 12д-15 (1460*740*160)</t>
  </si>
  <si>
    <t>П 12-12 (2,99*1,48*0,16)</t>
  </si>
  <si>
    <t>П 12д-12 (0,74*1,48*0,16)</t>
  </si>
  <si>
    <t>П 11-8 (2990*1480*100)</t>
  </si>
  <si>
    <t>П 11д-8 (740*1480*100)</t>
  </si>
  <si>
    <t>П 11д-8 з/д (4шт.)</t>
  </si>
  <si>
    <t>П 10-5а (3*1,48*0,1)</t>
  </si>
  <si>
    <t>П 10д-5а (0,74*1,48*0,1)</t>
  </si>
  <si>
    <t>П 9-15</t>
  </si>
  <si>
    <t>П 9-15б(2990*1160*120)</t>
  </si>
  <si>
    <t>П 9д-15б(740*1160*120)</t>
  </si>
  <si>
    <t>П 9-15 и (2990*1160*120)</t>
  </si>
  <si>
    <t>П 8-11 (2990*1160*100)</t>
  </si>
  <si>
    <t>П 8-8 (2990*1160*100)</t>
  </si>
  <si>
    <t>П 8Д-8(740*1160*100)</t>
  </si>
  <si>
    <t>П 6-15(2990*780*120)</t>
  </si>
  <si>
    <t>П 6-15б(2990*780*120)</t>
  </si>
  <si>
    <t>П 6д-15б(740*780*120)</t>
  </si>
  <si>
    <t>П 6-15в (3000*800*170)</t>
  </si>
  <si>
    <t>П 6д-15(740*780*120)</t>
  </si>
  <si>
    <t>П 5-8(2990*780*70)</t>
  </si>
  <si>
    <t>П 5д-8 (740*780*70)</t>
  </si>
  <si>
    <t>П 4-15п</t>
  </si>
  <si>
    <t>П 4-15б(740*570*100)</t>
  </si>
  <si>
    <t>П 4-15 (740*570*100)</t>
  </si>
  <si>
    <t>П2-15б</t>
  </si>
  <si>
    <t>П2-15 а (740*420*100)</t>
  </si>
  <si>
    <t>ПТ 300.300.16-3</t>
  </si>
  <si>
    <t>ПТ 300.300.20-6</t>
  </si>
  <si>
    <t>ПТ 300.300.25-9</t>
  </si>
  <si>
    <t>ПТ 300.300.25-12</t>
  </si>
  <si>
    <t>ПТ 300.300.25-15</t>
  </si>
  <si>
    <t>ПТ 75.300.25-12</t>
  </si>
  <si>
    <t>ПТ 75.300.25-15</t>
  </si>
  <si>
    <t>ПТ 75.300.20-6</t>
  </si>
  <si>
    <t>ПТ 75.300.16-3</t>
  </si>
  <si>
    <t>ПТ 300.240.25-15</t>
  </si>
  <si>
    <t>ПТ 300.240.25-12</t>
  </si>
  <si>
    <t>ПТ 300.240.20-9</t>
  </si>
  <si>
    <t>ПТ 300.240.14-3</t>
  </si>
  <si>
    <t>ПТ 300.240.14-6</t>
  </si>
  <si>
    <t>ПТ 75.240.25-12</t>
  </si>
  <si>
    <t>ПТ 75.240.25-15</t>
  </si>
  <si>
    <t>ПТ 75.240.20-9</t>
  </si>
  <si>
    <t>ПТ 75.240.14-3</t>
  </si>
  <si>
    <t>ПТ 75.240.14-6</t>
  </si>
  <si>
    <t>ПТ 300.210.16-9</t>
  </si>
  <si>
    <t>ПТ 300.210.14-6</t>
  </si>
  <si>
    <t>ПТ 300.210.20-12</t>
  </si>
  <si>
    <t>ПТ 300.210.20-15</t>
  </si>
  <si>
    <t>ПТ 75.210.20-15</t>
  </si>
  <si>
    <t>ПТ 75.210.16-9</t>
  </si>
  <si>
    <t>ПТ 75.210.14-6</t>
  </si>
  <si>
    <t>ПТ 300.180.20-15</t>
  </si>
  <si>
    <t>ПТ 300.180.16-12</t>
  </si>
  <si>
    <t>ПТ 300.180.14-9</t>
  </si>
  <si>
    <t>ПТ 300.180.14-6</t>
  </si>
  <si>
    <t>ПТ 300.180.14-3</t>
  </si>
  <si>
    <t>ПТ 75.180.20-15</t>
  </si>
  <si>
    <t>ПТ 75.180.16-12</t>
  </si>
  <si>
    <t>ПТ 75.180.14-9</t>
  </si>
  <si>
    <t>ПТ 75.180.14-6</t>
  </si>
  <si>
    <t>ПТ 75.180.14-3</t>
  </si>
  <si>
    <t>ПТ 300.150.14-15</t>
  </si>
  <si>
    <t>ПТ300.150.14-12 (м200)</t>
  </si>
  <si>
    <t>ПТ300.150.14-12 (мб400)</t>
  </si>
  <si>
    <t>ПТ 300.150.14-9</t>
  </si>
  <si>
    <t>ПТ 300.150.12-6</t>
  </si>
  <si>
    <t>ПТ 300.150.12-3</t>
  </si>
  <si>
    <t>ПТ 75.150.14-15</t>
  </si>
  <si>
    <t>ПТ 75.150.14-12</t>
  </si>
  <si>
    <t>ПТ 75.150.14-9</t>
  </si>
  <si>
    <t>Пт 75.150.12-6</t>
  </si>
  <si>
    <t>ПТ 75.150.12-3</t>
  </si>
  <si>
    <t>ПТ 300.120.12-6</t>
  </si>
  <si>
    <t>ПТ 300.120.12-12</t>
  </si>
  <si>
    <t>ПТ 300.120.12-1.5</t>
  </si>
  <si>
    <t>ПТ 300.120.12-15</t>
  </si>
  <si>
    <t>ПТ 75.120.12-12</t>
  </si>
  <si>
    <t>ПТ 75.120.12-3</t>
  </si>
  <si>
    <t>ПТ 75.120.12-15</t>
  </si>
  <si>
    <t>ПТ 75.120.60-4</t>
  </si>
  <si>
    <t>ПТ 300.90.10-15</t>
  </si>
  <si>
    <t>ПТ 300.90.10-9(2990*880*100)</t>
  </si>
  <si>
    <t>ПТ 300.90.10-6</t>
  </si>
  <si>
    <t>ПТ 300.90.10-3</t>
  </si>
  <si>
    <t>ПТ 75.90.45-10</t>
  </si>
  <si>
    <t>ПТ 75.90.10-6</t>
  </si>
  <si>
    <t>ПТ 75.90.10-15</t>
  </si>
  <si>
    <t>ПТ 75.60.8-15</t>
  </si>
  <si>
    <t>ПТ 75.60.8 И</t>
  </si>
  <si>
    <t>ПТ 75.60.8-15 у</t>
  </si>
  <si>
    <t>ПТ 75.60.8-9</t>
  </si>
  <si>
    <t>ПТ 75.60.8-6</t>
  </si>
  <si>
    <t>ПТО 200.240.14-6</t>
  </si>
  <si>
    <t>ПТО 150.150.12-6</t>
  </si>
  <si>
    <t>ПТО 150.180.14-6</t>
  </si>
  <si>
    <t>ПТО 150.240.14-6</t>
  </si>
  <si>
    <t>ПТУ 230.150.12-6</t>
  </si>
  <si>
    <t>ПТУ 210.120.12-6</t>
  </si>
  <si>
    <t>ПТУ 180.90.10-6</t>
  </si>
  <si>
    <t>ПТУ 100.60.8.6</t>
  </si>
  <si>
    <t>ПД 300.300.20-6</t>
  </si>
  <si>
    <t>ПД 300.210.14-6</t>
  </si>
  <si>
    <t>ПД300.180.14-6</t>
  </si>
  <si>
    <t>ПД 300.150.12-12</t>
  </si>
  <si>
    <t>ПД 300.150.12-6</t>
  </si>
  <si>
    <t>ПД 300.120.12-6</t>
  </si>
  <si>
    <t>ПД 300.90.10-15</t>
  </si>
  <si>
    <t>ПД 75.240.14-6</t>
  </si>
  <si>
    <t>ПД 75.180.14-6</t>
  </si>
  <si>
    <t>ПД 75.150.12-3</t>
  </si>
  <si>
    <t>ПД 75.150.12-6</t>
  </si>
  <si>
    <t>ПД 75.120.12-15</t>
  </si>
  <si>
    <t>ПД 75.120.12-6</t>
  </si>
  <si>
    <t>ПД 75.120.12-3</t>
  </si>
  <si>
    <t>ПД 75.90.10-15</t>
  </si>
  <si>
    <t>ПД 75.60.10-15</t>
  </si>
  <si>
    <t>ПДУ 300.300.20-6</t>
  </si>
  <si>
    <t>ПДУ 250.240.20-6</t>
  </si>
  <si>
    <t>ПДУ 230.240.20-6</t>
  </si>
  <si>
    <t>ПДУ 220.210.14-6</t>
  </si>
  <si>
    <t xml:space="preserve">ПДУ 190.210.14-6 </t>
  </si>
  <si>
    <t>ПДУ 170.180.14-6</t>
  </si>
  <si>
    <t>ПДУ 150.150.12-6</t>
  </si>
  <si>
    <t>ПДУ 140.150.12-6</t>
  </si>
  <si>
    <t>ПДУ 110.120.12-6</t>
  </si>
  <si>
    <t>ПДУ 80.90.10-6</t>
  </si>
  <si>
    <t xml:space="preserve">ТС 40.25 - 2 (вибропрес.) </t>
  </si>
  <si>
    <t xml:space="preserve">ТС 40.25 - 3 (вибропрес.) </t>
  </si>
  <si>
    <t xml:space="preserve">Т 40.50 - 2 (центрифугирован.) </t>
  </si>
  <si>
    <t xml:space="preserve">Т 40.50 - 3 (центрифугирован.) </t>
  </si>
  <si>
    <t>Т 50.50 - 2 (центрифугирован.)</t>
  </si>
  <si>
    <t xml:space="preserve">Т 50.50 - 3 (центрифугирован.) </t>
  </si>
  <si>
    <t xml:space="preserve">Т 60.50 - 2 (центрифугирован.) </t>
  </si>
  <si>
    <t xml:space="preserve">Т 60.50 - 3 (центрифугирован.) </t>
  </si>
  <si>
    <t xml:space="preserve">ТС 80.30 - 2 (вибропрес.) </t>
  </si>
  <si>
    <t xml:space="preserve">ТС 80.30 - 3 (вибропрес.) </t>
  </si>
  <si>
    <t xml:space="preserve">ТС 100.30 - 2 (вибропрес.) </t>
  </si>
  <si>
    <t>ТС 100.30 - 3 (вибропрес.)</t>
  </si>
  <si>
    <t xml:space="preserve">ТС 120.30 - 2 (вибропрес.) </t>
  </si>
  <si>
    <t xml:space="preserve">ТС 120.30 - 3 (вибропрес.) </t>
  </si>
  <si>
    <t xml:space="preserve">ТС 140.30 - 2 ( вибропрес.) </t>
  </si>
  <si>
    <t xml:space="preserve">ТС 140.30 - 3 ( вибропрес.) </t>
  </si>
  <si>
    <t xml:space="preserve">Т 150.30 - 2 (вертик. форм.) </t>
  </si>
  <si>
    <t xml:space="preserve">Т 150.30 - 3 (вертик. форм.) </t>
  </si>
  <si>
    <t>Трубы железобетонные безнапорные раструбные ГОСТ 6482-88</t>
  </si>
  <si>
    <t>Трубы безнапорные фальцевые: бетонные (ГОСТ 20054-82), железобетонные (ГОСТ 6482-88)</t>
  </si>
  <si>
    <t xml:space="preserve">ТБФ 15.12-1 (вибропрес.) </t>
  </si>
  <si>
    <t xml:space="preserve">ТБФ 20.12-1 (вибропрес.) </t>
  </si>
  <si>
    <t xml:space="preserve">ТБФ 30.12-1 (вибропрес.) </t>
  </si>
  <si>
    <t xml:space="preserve">ТБФ 40.12-1 (вибропрес.) </t>
  </si>
  <si>
    <t xml:space="preserve">ТФ 40.12 – 2 (вибропрес.) </t>
  </si>
  <si>
    <t>ТФ 50.12 – 2 (вибропрес.)</t>
  </si>
  <si>
    <t>ТФ 60.12 – 2 (вибропрес.)</t>
  </si>
  <si>
    <t xml:space="preserve">ТФ 80.12 – 2 (вибропрес.) </t>
  </si>
  <si>
    <t xml:space="preserve">ТФ 100.12 – 2 (инд ) (вибропрес.) </t>
  </si>
  <si>
    <t>Клей Малахит ""Каменный цветок" (80меш. на поддоне)</t>
  </si>
  <si>
    <t>Клей Изумруд "Каменный цветок"  (80меш. на поддоне)</t>
  </si>
  <si>
    <t>Клей Гранит "Каменный цветок"  (80меш. на поддоне)</t>
  </si>
  <si>
    <t>Клей Магма "Каменный цветок" (80меш. на поддоне)</t>
  </si>
  <si>
    <t>Клей Базальт "Каменный цветок" (80меш. на поддоне)</t>
  </si>
  <si>
    <t>Клей Коралл "Каменный цветок" (80меш. на поддоне)</t>
  </si>
  <si>
    <t>Шпатлевка серая Янтарь "Каменный цветок" (80меш. на поддоне)</t>
  </si>
  <si>
    <t>Штукатурка Аметист "Каменный цветок" (80меш. на поддоне)</t>
  </si>
  <si>
    <t>М 150 "Каменный цветок" (40меш. на поддоне)</t>
  </si>
  <si>
    <t>М 200 "Каменный цветок" (40меш. на поддоне)</t>
  </si>
  <si>
    <t>М 300 "Каменный цветок" (40меш. на поддоне)</t>
  </si>
  <si>
    <t>ПЦ 500 Д0 NORMADA  "Тула Цемент"</t>
  </si>
  <si>
    <t>Наливной пол быстротвердеющий Лазурит "Каменный цветок"</t>
  </si>
  <si>
    <t>Клей  KL-105 "UMIX"</t>
  </si>
  <si>
    <t>Клей  KL-125 "UMIX"</t>
  </si>
  <si>
    <t>Клей  KL-150 "UMIX"</t>
  </si>
  <si>
    <t>Клей  KL-110 "UMIX"</t>
  </si>
  <si>
    <t>Клей  KL-165 "UMIX"</t>
  </si>
  <si>
    <t>Шпатлевка цементная SC-415 Facade "UMIX"</t>
  </si>
  <si>
    <t>Шпатлевка гипс  SG-420 Base "UMIX"</t>
  </si>
  <si>
    <t>Шпатлевка гипс SG-425 Finish "UMIX"</t>
  </si>
  <si>
    <t>Шпатлёвка полимерная SP-410 Polymer "UMIX"</t>
  </si>
  <si>
    <t>Гипс. штук. РН серая SHG-80 Grey "UMIX"</t>
  </si>
  <si>
    <t>Гипс. штук. РН белая SHG-80 White "UMIX"</t>
  </si>
  <si>
    <t>Наливной пол быстротвердеющий BPL-310 "UMIX"</t>
  </si>
  <si>
    <t>Наливной пол SPL-320 "UMIX"</t>
  </si>
  <si>
    <t>Грунт Универсальный GR-UN "UMIX"</t>
  </si>
  <si>
    <t>Грунт БетонАктив GR-BK "UMIX"</t>
  </si>
  <si>
    <t>Грунт Глубокого Проникновения GR-GP "UMIX"</t>
  </si>
  <si>
    <t>М 150 "UMIX"</t>
  </si>
  <si>
    <t>М 200 "UMIX"</t>
  </si>
  <si>
    <t>М 300 "UMIX"</t>
  </si>
  <si>
    <t>1500*300*6 мм</t>
  </si>
  <si>
    <t>лист/5,50кг.</t>
  </si>
  <si>
    <t>1750*250*6 мм</t>
  </si>
  <si>
    <t>1500*200*8 мм</t>
  </si>
  <si>
    <t>лист/4,90кг.</t>
  </si>
  <si>
    <t>1500*250*8 мм</t>
  </si>
  <si>
    <t>лист/6,15кг.</t>
  </si>
  <si>
    <t>1750*250*8 мм</t>
  </si>
  <si>
    <t>1750*250*10 мм</t>
  </si>
  <si>
    <t>лист/6,00кг.</t>
  </si>
  <si>
    <t>лист/5,20кг.</t>
  </si>
  <si>
    <t>лист/6,65кг.</t>
  </si>
  <si>
    <t>Профиль декоративный соединительный для грядки, экрана.</t>
  </si>
  <si>
    <t>Профиль Н - образный (прямоугольный), длина 450 мм</t>
  </si>
  <si>
    <t>Профиль V - образный (угловой), длина 375 мм</t>
  </si>
  <si>
    <t>За п/м</t>
  </si>
  <si>
    <t>За заготовку</t>
  </si>
  <si>
    <t>Сад и огород</t>
  </si>
  <si>
    <t>Полосы для грядок и дорожек. Профиль декоративный.</t>
  </si>
  <si>
    <t xml:space="preserve">ЧУДО-ГРЯДКИ, ЧУДО-КЛУМБА, ЭКРАНЫ ЗАБОРОВ </t>
  </si>
  <si>
    <t>А</t>
  </si>
  <si>
    <t>Б</t>
  </si>
  <si>
    <t>Размер поддона</t>
  </si>
  <si>
    <t>Вес изделия,                               кг</t>
  </si>
  <si>
    <t>Количество на поддоне, шт.</t>
  </si>
  <si>
    <t>Комплектация</t>
  </si>
  <si>
    <t xml:space="preserve">Чудо-грядка (тип 1) </t>
  </si>
  <si>
    <t>серая</t>
  </si>
  <si>
    <t>1750*1050</t>
  </si>
  <si>
    <t>Полоса 1750 мм x 250 мм x 8 мм - 4 шт</t>
  </si>
  <si>
    <t>длина - 3500 мм</t>
  </si>
  <si>
    <t>Полоса 875 мм x 250 мм x 8 мм - 2 шт.</t>
  </si>
  <si>
    <t>ширина - 875 мм</t>
  </si>
  <si>
    <t>Н - образный профиль 500 мм - 2 шт.</t>
  </si>
  <si>
    <t>высота - 250 мм</t>
  </si>
  <si>
    <t>Г - образный профиль 500 мм - 4шт.</t>
  </si>
  <si>
    <t xml:space="preserve">Чудо-грядка (тип 2) </t>
  </si>
  <si>
    <t>1500*1050</t>
  </si>
  <si>
    <t>Полоса 1500 мм x 200 мм x 8 мм - 4 шт</t>
  </si>
  <si>
    <t>длина - 3000 мм</t>
  </si>
  <si>
    <t>Полоса 750 мм x 200 мм x 8 мм - 2 шт.</t>
  </si>
  <si>
    <t>ширина - 750мм</t>
  </si>
  <si>
    <t>окрашенная</t>
  </si>
  <si>
    <t>Н - образный профиль 450 мм - 2 шт.</t>
  </si>
  <si>
    <t>высота - 200 мм</t>
  </si>
  <si>
    <t>Г - образный профиль 450 мм - 4шт.</t>
  </si>
  <si>
    <t xml:space="preserve">Чудо-клумба (тип 1) </t>
  </si>
  <si>
    <t>----</t>
  </si>
  <si>
    <t>Полоса 375 мм x 200 мм x 8 мм - 6 шт</t>
  </si>
  <si>
    <t>наружный Ø - 700 мм</t>
  </si>
  <si>
    <t>V - образный профиль 375 мм - 6 шт.</t>
  </si>
  <si>
    <t xml:space="preserve">Чудо-клумба (тип 2) </t>
  </si>
  <si>
    <t>Полоса 500 мм x 200 мм x 8 мм - 6 шт</t>
  </si>
  <si>
    <t>наружный Ø - 1000 мм</t>
  </si>
  <si>
    <t xml:space="preserve">Чудо-клумба (тип 3) </t>
  </si>
  <si>
    <t>Полоса 600 мм x 200 мм x 8 мм - 6 шт</t>
  </si>
  <si>
    <t>наружный Ø - 1200 мм</t>
  </si>
  <si>
    <t xml:space="preserve">Чудо-клумба (тип 4) </t>
  </si>
  <si>
    <t>Полоса 750 мм x 200 мм x 8 мм - 6 шт</t>
  </si>
  <si>
    <t>наружный Ø - 1500 мм</t>
  </si>
  <si>
    <t>Круглая клумба Ø 500</t>
  </si>
  <si>
    <t>ОПТ от 100 шт.</t>
  </si>
  <si>
    <t>Высота 200 мм</t>
  </si>
  <si>
    <t>Круглая клумба Ø 400</t>
  </si>
  <si>
    <t>Круглая клумба Ø 350</t>
  </si>
  <si>
    <t>Круглая клумба Ø 300</t>
  </si>
  <si>
    <t>Круглая клумба Ø 250</t>
  </si>
  <si>
    <t xml:space="preserve">Экран забора (тип 1) </t>
  </si>
  <si>
    <t>серый</t>
  </si>
  <si>
    <t>Полоса 1500 мм x 300 мм x 8 мм - 4 шт</t>
  </si>
  <si>
    <t>длина - 6000 мм</t>
  </si>
  <si>
    <t>Н - образный профиль 500 мм - 4 шт.</t>
  </si>
  <si>
    <t xml:space="preserve">Экран забора (тип 2) </t>
  </si>
  <si>
    <t>Полоса 1500 мм x 250 мм x 8 мм - 4 шт</t>
  </si>
  <si>
    <t>Н - образный профиль 450 мм - 4 шт.</t>
  </si>
  <si>
    <t>Садовые дорожки</t>
  </si>
  <si>
    <t>Краска для садовых деревьев</t>
  </si>
  <si>
    <t>* Возможно изготовление всех изделий по индивидуальным размерам (в стрейч-пленке).</t>
  </si>
  <si>
    <t>* Имеются в наличии цвета: красный, зеленый, коричневый.</t>
  </si>
  <si>
    <t>* При отгрузке оптом цена включает упаковку на поддоне.</t>
  </si>
  <si>
    <t>до 70 тыс. руб.</t>
  </si>
  <si>
    <t>от 70 тыс. руб.</t>
  </si>
  <si>
    <t>в</t>
  </si>
  <si>
    <t xml:space="preserve">Кольца колодезные, крышки, днище, люки </t>
  </si>
  <si>
    <t>Кольцо колодезное КС 20-6</t>
  </si>
  <si>
    <t>Кольцо колодезное КС 20-9</t>
  </si>
  <si>
    <t>Кольцо доборное КС 7-1</t>
  </si>
  <si>
    <t>Кольцо доборное КС 7-1,5</t>
  </si>
  <si>
    <t>Кольцо доборное КС 7-3</t>
  </si>
  <si>
    <t xml:space="preserve">Кольцо стеновое доборное </t>
  </si>
  <si>
    <t xml:space="preserve">Кольцо стеновое </t>
  </si>
  <si>
    <t>Крышка ПП 10-1</t>
  </si>
  <si>
    <t>Крышка ПП 15-1</t>
  </si>
  <si>
    <t>Крышка ПП 20-1</t>
  </si>
  <si>
    <t>Днища ПН 10-1</t>
  </si>
  <si>
    <t>Днища ПН 15-1</t>
  </si>
  <si>
    <t>Днища ПН 20-1</t>
  </si>
  <si>
    <t>Люки</t>
  </si>
  <si>
    <t>Люк полимерный; (зеленый, черный, красный)</t>
  </si>
  <si>
    <t>Асбестоцементные трубы безнапорные ТУ</t>
  </si>
  <si>
    <t xml:space="preserve">Труба безнапорная 100 *3,95 м </t>
  </si>
  <si>
    <t>труба/20,14кг.</t>
  </si>
  <si>
    <t>В машине 20 тонн - 930 шт.</t>
  </si>
  <si>
    <t>труба/27,25кг.</t>
  </si>
  <si>
    <t xml:space="preserve">Труба безнапорная 150 *3,95 м </t>
  </si>
  <si>
    <t xml:space="preserve">Труба безнапорная 200 *5 м </t>
  </si>
  <si>
    <t>труба/74,00кг.</t>
  </si>
  <si>
    <t xml:space="preserve">Труба безнапорная 250 *5 м </t>
  </si>
  <si>
    <t>труба/79,50кг.</t>
  </si>
  <si>
    <t xml:space="preserve">Труба безнапорная 300 *5 м </t>
  </si>
  <si>
    <t>труба/121,00кг.</t>
  </si>
  <si>
    <t xml:space="preserve">Труба безнапорная 350 *5 м </t>
  </si>
  <si>
    <t>труба/153,35кг.</t>
  </si>
  <si>
    <t>В машине 20 тонн - 72 шт.</t>
  </si>
  <si>
    <t>труба/198,30кг.</t>
  </si>
  <si>
    <t xml:space="preserve">Труба безнапорная 400 *5 м </t>
  </si>
  <si>
    <t xml:space="preserve">Труба безнапорная 500 *5 м </t>
  </si>
  <si>
    <t>труба/360,8кг.</t>
  </si>
  <si>
    <t xml:space="preserve">ПЦ 500 Д20 </t>
  </si>
  <si>
    <t>ПЦ 400 Д20 "Коломна"</t>
  </si>
  <si>
    <t>ПЦ500 Д0 "HeidelbergCement"</t>
  </si>
  <si>
    <t>М 200 "Fix" (30-40меш. на поддоне)</t>
  </si>
  <si>
    <t>Прайс №17</t>
  </si>
  <si>
    <t>Мелкий опт</t>
  </si>
  <si>
    <t>Фасовка</t>
  </si>
  <si>
    <t>Упаковка</t>
  </si>
  <si>
    <t>от 50 000 руб.</t>
  </si>
  <si>
    <t>10 000 - 50 000 руб.</t>
  </si>
  <si>
    <t xml:space="preserve"> 0- 10 000 руб.</t>
  </si>
  <si>
    <t>СЕРИЯ "ЭКОНОМ"</t>
  </si>
  <si>
    <t xml:space="preserve"> Краска для стен и потолков"эконом"</t>
  </si>
  <si>
    <t xml:space="preserve"> Матовая. Белизна 88%. Предназначена для окраски внутренних помещений, зданий и сооружений, расход 200-220 г/м2</t>
  </si>
  <si>
    <t>кг</t>
  </si>
  <si>
    <t>ведро</t>
  </si>
  <si>
    <t>Грунт универсальный антисептический</t>
  </si>
  <si>
    <t>Предназначен для обработки под штукатурку, укрепляет минеральные основания зданий ,способствует подготовке поверхностей под покраску, расход 100-200 г/м2</t>
  </si>
  <si>
    <t>л</t>
  </si>
  <si>
    <t>бутылка/16 шт. коробка</t>
  </si>
  <si>
    <t>канистра</t>
  </si>
  <si>
    <t>Бетоноконтакт, универсальный, с кварцевым наполнителем</t>
  </si>
  <si>
    <t>Влагостойкий, износостойкий, экологически чистый, газопроницаемый. Применяется в качестве адгезионного и скрепляющего грунта для обработки слабовпитывающихся оснований. В качестве грунта перед оштукатуриванием старых плиточных облицовок, гипсовой и известковой штукатурок, расход 250 г/м2</t>
  </si>
  <si>
    <t>Жидкое стекло (натриевое)</t>
  </si>
  <si>
    <t xml:space="preserve">Предназначена для оклеивания и связки всевозможных строительных материалов, при изготовлении кислородных и огнеупорных силикатных масс, для закрепления фундаментов различных грунтовых вод, в качестве добавки к цементным растворам при гидроизоляции полов, стен и подвальных помещений, для склеивании и пропитки бумаги и картона, изготовлении силикатных красок. Повышает прочность в 1,5 раза </t>
  </si>
  <si>
    <t>банка/ 6 шт. коробка</t>
  </si>
  <si>
    <t>ПВА строительный</t>
  </si>
  <si>
    <t>Рекомендуется в качестве пластифицирующей добавки в цементные растворы для повышения эластичности и прочности. Расход 100-200 г/м2</t>
  </si>
  <si>
    <t>СЕРИЯ "СТАНДАРТ"</t>
  </si>
  <si>
    <t>Интерьерная вододисперсионная акриловая краска ВД-АК, БАЗА-С, под колеровку</t>
  </si>
  <si>
    <t>Белизна 88%.  Для внутренних работ. Матовая, светопрозразная, влагостойкая, паропроницаемая, тиксотропная,  устойчивая к механическим воздействиям, создаёт защитную плёнку, хорошо укрывистая. Расход 180-200 г/м2. Колеруется по каталогу RAL.</t>
  </si>
  <si>
    <t>ведро/12 шт. коробка</t>
  </si>
  <si>
    <t>ведро/6 шт. коробка</t>
  </si>
  <si>
    <t>Фасадная вододисперсионная акриловая краска ВД-АК, БАЗА-С, под колеровку</t>
  </si>
  <si>
    <t>Белизна 88%.  Для наружных и внутренних работ. Матовая, светопрозразная, влагостойкая, паропроницаемая, тиксотропная,  устойчивая к механическим воздействиям, создаёт защитную плёнку, устойчивую к климатическим явлениям, хорошо укрывистая. Расход 180-200 г/м2. Колеруется по каталогу RAL.</t>
  </si>
  <si>
    <t xml:space="preserve"> Краска балочная "СТАНДАРТ"</t>
  </si>
  <si>
    <t>Цвет желтый.  Предназначена для окраски  строительных балок из дерева. Расход 200-250 г/м2</t>
  </si>
  <si>
    <t>-</t>
  </si>
  <si>
    <t xml:space="preserve">Клей ПВА-М универсальный. </t>
  </si>
  <si>
    <t>Предназначен для склеивания ДСП, ДВП, картона,тяжёлых обоев, линолеума на ворсистой основе. Расход 100-150 г/м2</t>
  </si>
  <si>
    <t>банка</t>
  </si>
  <si>
    <t>Клей специализированный для стеклообоев и  стеклохолста.</t>
  </si>
  <si>
    <t xml:space="preserve"> Предназначен для приклеивания стеклообоев, стеклохолста, виниловых обоев, стеклоткани. В разбавленном виде: для обычных обоев, для предварительного грунтования оклеиваемой поверхности. Расход 200-250 г/м2</t>
  </si>
  <si>
    <t xml:space="preserve"> Грунт универсальный глубокого проникновения TOP-PRIMER</t>
  </si>
  <si>
    <t>Предназначен для наружных и внутренних работ, обладает проникающей способностью и отличными поверхностно-скрепляющими свойствами. Расход 80-100 г/м2</t>
  </si>
  <si>
    <t>Матовая, паропроницаемая ,экологически чистая с  агродобавками. Предназначена для покраски стволов и сучьев деревьев. Гарантирует защиту дерева от  ожогов и разрушения насекомыми. Расход 200-250 г/м2</t>
  </si>
  <si>
    <t xml:space="preserve"> Суперпластификатор С-3 для бетона</t>
  </si>
  <si>
    <t>Улучшает  качество бетонных и растворных смесей в 6-7 раз, повышает плотность, однородность бетона, улучшает его структуру.</t>
  </si>
  <si>
    <t xml:space="preserve"> Огнебиозащитное средство "Негорин - Колор С"</t>
  </si>
  <si>
    <t xml:space="preserve"> Предназначен для огнезащитной обработки деревянных конструкций, для строганной и нестроганной поверхности. Эффективная огнезащита древесины- 2 группа ( в зависимости от расхода), расход 300-350 г/м2</t>
  </si>
  <si>
    <t xml:space="preserve"> Анигребок, антиплесень</t>
  </si>
  <si>
    <t xml:space="preserve"> Средство для защиты деревянных конструкций и минеральных элементов. Высоко эффективное  биозащитное средство от грибка и плесени. Обладает бактерицидными свойствами. Расход 500-600 г/м2</t>
  </si>
  <si>
    <t>Пропитка несмываемая для древесины "Антисептик- ХМ"</t>
  </si>
  <si>
    <t xml:space="preserve"> Защита древесины от гниения, плесени, грибка, деревоточцев, жуков, короеда, в тяжёлых условиях эксплуатации при воздействии атмосферных осадков, капельножидкостного увлажнения, а также при непосредственном контакте с грунтом и водой. Расход 400-500 г/м2</t>
  </si>
  <si>
    <t xml:space="preserve"> Бетоноконтакт  "ПРОФИ"</t>
  </si>
  <si>
    <t>Влагоатмосферостойкий для наружных и внутренних работ, для предварительной  обработки гладких и  слабовпитывающих оснований с целью улучшения скрепления с последующим отделочным слоем. Обладает высокой прочностью. Расход 250 г/м2</t>
  </si>
  <si>
    <t xml:space="preserve"> Краска бордюрная белая</t>
  </si>
  <si>
    <t xml:space="preserve"> Предназначена для  покраски: бетонных столбов, бордюров, труб и других бетонных строений.</t>
  </si>
  <si>
    <t xml:space="preserve"> Краска бордюрная колерованная</t>
  </si>
  <si>
    <t>Бордюрная краска с силиконовой защитой белая</t>
  </si>
  <si>
    <t>Бордюрная краска с силиконовой защитой колерованная</t>
  </si>
  <si>
    <t>СЕРИЯ "ЕВРО"</t>
  </si>
  <si>
    <t>Краска на стиролакриловой основе супербелая "SUPERWEISS", под колеровку</t>
  </si>
  <si>
    <t>Белизна 96%. Предназначена для покраски стен и потолков. Высококачественная, белоснежная, суконно-матовая краска на  стиролакриловой основе. В  силу высокой влаго- и атмосферостойкости, идеально подходит для покраски внутренних помещений с повышенной влажностью. Обладает повышенной белизной и укрывистостью, Паропроницаемая, светостойкая. Расход 150-180 г/м2. Колеруется по каталогу RAL.</t>
  </si>
  <si>
    <t xml:space="preserve"> Краска латексная ультрабелая "MATTLATEX", под колеровку</t>
  </si>
  <si>
    <t xml:space="preserve"> Белизна 96%. Краска латексная ультрабелая, тиксотропная, высококачественная, суконно-матовая, моющаяся, паропроницаемая, высокоукрывистая, универсальная.  Идеально подходит для влажных помещений, для покраски по стеклообоям и стеклохолсту. Обладает антисептическими свойствами, с использованием лиссирующих и плёночных антисептиков. Расход 150-170 г/м2. Колеруется по каталогу RAL.</t>
  </si>
  <si>
    <t>Интерьерная вододисперсионная акриловая краска ВД-АК, БАЗА-А, под колеровку</t>
  </si>
  <si>
    <t>Белая, светопрочная, матовая. На основе  стиролакрила. Предназначена для высококачественной отделки стен и потолков внутри помещений, а также для фасадов, защищённых от прямого попадания воды. Обладает всеми качествами краски "Евростандарт". Используется  по бетонным, кирпичным, оштукатуренным поверхностям и для внутренних работ по дереву. Расход 160-180 г/м2.  Колеруется по каталогу RAL.</t>
  </si>
  <si>
    <t>Фасадная вододисперсионная акриловая краска ВД-АК, БАЗА - А, под колеровку</t>
  </si>
  <si>
    <t>Краска на основе мраморной крошки. Предназначена для покраски фасадов и внутренних помещений. Белая, матовая, моющая, с высокой сцепляемостью и кроющей способностью. Экологически чистая. Обладает высокой степенью  отторжения атмосферных осадков. Светостойкая, обладает всеми свойствами краски "Евростандарт". Расход 160-180 г/м2.  Колеруется по каталогу RAL.</t>
  </si>
  <si>
    <t>TIEFE- грунт</t>
  </si>
  <si>
    <t>Акриловая грунтовка глубокого проникновения, влаго- атмосферостойкая, закрепляет старые, рыхлые поверхности, обладает  высокой проникающей способностью, усиливает адгезию покрытия  к основанию. Расход 70-100 г/м2</t>
  </si>
  <si>
    <t xml:space="preserve"> Грунт- краска по чёрному металлу серая</t>
  </si>
  <si>
    <t xml:space="preserve">Предназначена для окраски чёрного металла. </t>
  </si>
  <si>
    <t xml:space="preserve"> Грунт- краска по чёрному металлу красно-коричневая</t>
  </si>
  <si>
    <t xml:space="preserve">Вся продукция сертифицирована, пожаровзрывобезопасна, без растворителей, без запаха, обладает высокой адгезией покрытия. Соответствует  стандартам РФ. </t>
  </si>
  <si>
    <t>Eд. Изм.</t>
  </si>
  <si>
    <t>Лакокрасочная продукция</t>
  </si>
  <si>
    <t>Газосиликатные блоки DRAUBER, производство Драубер (г. Электросталь)</t>
  </si>
  <si>
    <t>600х200х200</t>
  </si>
  <si>
    <t>600х200х250</t>
  </si>
  <si>
    <t>600х200х375</t>
  </si>
  <si>
    <t>600х200х400</t>
  </si>
  <si>
    <t>Высота 250 мм</t>
  </si>
  <si>
    <t>600х250х250</t>
  </si>
  <si>
    <t xml:space="preserve">600х250х300                            </t>
  </si>
  <si>
    <t>600х200х100</t>
  </si>
  <si>
    <t>600х200х150</t>
  </si>
  <si>
    <t>Прайс №18</t>
  </si>
  <si>
    <t>Толщина, мм</t>
  </si>
  <si>
    <r>
      <t xml:space="preserve">Сэндвич-панель,                   </t>
    </r>
    <r>
      <rPr>
        <b/>
        <sz val="11"/>
        <color indexed="8"/>
        <rFont val="Times New Roman"/>
        <family val="1"/>
      </rPr>
      <t xml:space="preserve">тип СППС   </t>
    </r>
    <r>
      <rPr>
        <sz val="11"/>
        <color indexed="8"/>
        <rFont val="Times New Roman"/>
        <family val="1"/>
      </rPr>
      <t xml:space="preserve">                 (пенополистирол), руб\кв.м</t>
    </r>
  </si>
  <si>
    <r>
      <t>Сэндвич-панель,</t>
    </r>
    <r>
      <rPr>
        <b/>
        <sz val="11"/>
        <color indexed="8"/>
        <rFont val="Times New Roman"/>
        <family val="1"/>
      </rPr>
      <t xml:space="preserve">                                                тип СПМВ          </t>
    </r>
    <r>
      <rPr>
        <sz val="11"/>
        <color indexed="8"/>
        <rFont val="Times New Roman"/>
        <family val="1"/>
      </rPr>
      <t xml:space="preserve"> (мин.вата), руб\кв.м                    </t>
    </r>
  </si>
  <si>
    <r>
      <t>Сэндвич-панель,</t>
    </r>
    <r>
      <rPr>
        <b/>
        <sz val="11"/>
        <color indexed="8"/>
        <rFont val="Times New Roman"/>
        <family val="1"/>
      </rPr>
      <t xml:space="preserve">                                                тип СПМВ          </t>
    </r>
    <r>
      <rPr>
        <sz val="11"/>
        <color indexed="8"/>
        <rFont val="Times New Roman"/>
        <family val="1"/>
      </rPr>
      <t xml:space="preserve"> (мин.вата),руб\кв.м                      </t>
    </r>
  </si>
  <si>
    <r>
      <rPr>
        <b/>
        <sz val="11"/>
        <color indexed="10"/>
        <rFont val="Times New Roman"/>
        <family val="1"/>
      </rPr>
      <t xml:space="preserve">ОСНОВНЫЕ ХАРАКТЕРИСТИКИ: 
</t>
    </r>
    <r>
      <rPr>
        <sz val="11"/>
        <color indexed="10"/>
        <rFont val="Times New Roman"/>
        <family val="1"/>
      </rPr>
      <t xml:space="preserve">Ширина кровельных сэндвич-панелей (монтажная) 1000мм, длина от 1500 до 13000мм.
</t>
    </r>
    <r>
      <rPr>
        <b/>
        <sz val="11"/>
        <color indexed="10"/>
        <rFont val="Times New Roman"/>
        <family val="1"/>
      </rPr>
      <t>Кровельные сэндвич-панеиь, тип СППС-</t>
    </r>
    <r>
      <rPr>
        <sz val="11"/>
        <color indexed="10"/>
        <rFont val="Times New Roman"/>
        <family val="1"/>
      </rPr>
      <t xml:space="preserve"> утеплитель экспандированный пенополистирол М-25 по ГОСТ 155588-86.
</t>
    </r>
    <r>
      <rPr>
        <b/>
        <sz val="11"/>
        <color indexed="10"/>
        <rFont val="Times New Roman"/>
        <family val="1"/>
      </rPr>
      <t xml:space="preserve">Кровельные сэндвич-панели, тип СПМВ- </t>
    </r>
    <r>
      <rPr>
        <sz val="11"/>
        <color indexed="10"/>
        <rFont val="Times New Roman"/>
        <family val="1"/>
      </rPr>
      <t xml:space="preserve">утеплитель минераловатное базальтовое волокно.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</si>
  <si>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Стеновые сэндвич-панели (ширина 1200мм)</t>
  </si>
  <si>
    <t>Кровельные сэндвич-панели (ширина 1000мм)</t>
  </si>
  <si>
    <t>Сэндвич-панели</t>
  </si>
  <si>
    <t>ЛПН 1750*1100*8 мм</t>
  </si>
  <si>
    <t>ЛПН 1750*970*8 мм</t>
  </si>
  <si>
    <t>В пачке - 90 шт.</t>
  </si>
  <si>
    <t>В машине 20 тонн - 750 шт.</t>
  </si>
  <si>
    <t>лист/26,60кг.</t>
  </si>
  <si>
    <t>В машине 20 тонн - 810 шт.</t>
  </si>
  <si>
    <t>ЛПН 1750*970*6 мм</t>
  </si>
  <si>
    <t>В пачке - 80 шт.</t>
  </si>
  <si>
    <t>ЛПН 1750*1100*6 мм</t>
  </si>
  <si>
    <t>лист/20,00кг.</t>
  </si>
  <si>
    <t>В машине 20 тонн - 430 шт.</t>
  </si>
  <si>
    <t>лист/52,70кг.</t>
  </si>
  <si>
    <t>В машине 20 тонн - 379 шт.</t>
  </si>
  <si>
    <t>лист/66,40кг.</t>
  </si>
  <si>
    <t>лист/25,10кг.</t>
  </si>
  <si>
    <t>В машине 20 тонн - 796 шт.</t>
  </si>
  <si>
    <t>лист/31,50кг.</t>
  </si>
  <si>
    <t>В машине 20 тонн - 635 шт.</t>
  </si>
  <si>
    <t>ЛПН 1750*1100*10 мм</t>
  </si>
  <si>
    <t>В машине 20 тонн - 606 шт.</t>
  </si>
  <si>
    <t>В машине 20 тонн - 344 шт.</t>
  </si>
  <si>
    <t>лист/67,40кг.</t>
  </si>
  <si>
    <t>В машине 20 тонн - 296 шт.</t>
  </si>
  <si>
    <t>лист/89,80кг.</t>
  </si>
  <si>
    <t>В машине 20 тонн - 220 шт.</t>
  </si>
  <si>
    <t>лист/81,80кг.</t>
  </si>
  <si>
    <t>лист/113,00кг.</t>
  </si>
  <si>
    <t>В машине 20 тонн - 176 шт.</t>
  </si>
  <si>
    <t>лист/106,40кг.</t>
  </si>
  <si>
    <t>В машине 20 тонн - 187 шт.</t>
  </si>
  <si>
    <t>лист/138,30кг.</t>
  </si>
  <si>
    <t>В машине 20 тонн - 144 шт.</t>
  </si>
  <si>
    <t>лист/135,30кг.</t>
  </si>
  <si>
    <t>В машине 20 тонн - 147 шт.</t>
  </si>
  <si>
    <t>В машине 20 тонн - 112 шт.</t>
  </si>
  <si>
    <t>лист/177,50кг.</t>
  </si>
  <si>
    <t>В машине 20 тонн - 118 шт.</t>
  </si>
  <si>
    <t>лист/168,50кг.</t>
  </si>
  <si>
    <t>лист/209,00кг.</t>
  </si>
  <si>
    <t>лист/199,00кг.</t>
  </si>
  <si>
    <t>лист/17,40кг.</t>
  </si>
  <si>
    <t>лист/41,80кг.</t>
  </si>
  <si>
    <t>В машине 20 тонн - 478 шт.</t>
  </si>
  <si>
    <t>лист/26,80кг.</t>
  </si>
  <si>
    <t>В машине 20 тонн - 877 шт.</t>
  </si>
  <si>
    <t>В машине 20 тонн - 434 шт.</t>
  </si>
  <si>
    <t>В машине 20 тонн - 303 шт.</t>
  </si>
  <si>
    <t>В машине 20 тонн - 682 шт.</t>
  </si>
  <si>
    <t>лист/29,30кг.</t>
  </si>
  <si>
    <t>В машине 20 тонн - 237 шт.</t>
  </si>
  <si>
    <t>В машине 20 тонн - 244 шт.</t>
  </si>
  <si>
    <t>В машине 20 тонн - 195 шт.</t>
  </si>
  <si>
    <t>лист/138,00кг.</t>
  </si>
  <si>
    <t>лист/135,3,00кг.</t>
  </si>
  <si>
    <t>лист/177,00кг.</t>
  </si>
  <si>
    <t>лист/210,70кг.</t>
  </si>
  <si>
    <t>лист/199,60кг.</t>
  </si>
  <si>
    <t>ЛПП 3000*1500*30 мм</t>
  </si>
  <si>
    <t>В пачке - 18 шт.</t>
  </si>
  <si>
    <t>лист/249,50кг.</t>
  </si>
  <si>
    <t>В пачке - 12 шт.</t>
  </si>
  <si>
    <t>лист/267,50кг.</t>
  </si>
  <si>
    <t>ЛПП 3000*1500*40 мм</t>
  </si>
  <si>
    <t>В пачке - 13 шт.</t>
  </si>
  <si>
    <t>лист/334,40кг.</t>
  </si>
  <si>
    <t>АЦЭИД 1500*1000*6 мм</t>
  </si>
  <si>
    <t>В машине 20 тонн - 1149 шт.</t>
  </si>
  <si>
    <t>АЦЭИД 1500*1000*8 мм</t>
  </si>
  <si>
    <t>АЦЭИД 2000*1500*8 мм</t>
  </si>
  <si>
    <t>лист/53,20кг.</t>
  </si>
  <si>
    <t>АЦЭИД 1500*1000*10 мм</t>
  </si>
  <si>
    <t>АЦЭИД 2000*1500*10 мм</t>
  </si>
  <si>
    <t>лист/71,80кг.</t>
  </si>
  <si>
    <t>лист/94,40кг.</t>
  </si>
  <si>
    <t>лист/110,70кг.</t>
  </si>
  <si>
    <t>лист/142,00кг.</t>
  </si>
  <si>
    <t>АЦЭИД 3000*1500*30 мм</t>
  </si>
  <si>
    <t>АЦЭИД 3000*1500*40 мм</t>
  </si>
  <si>
    <t>Лотки Ø 100 (3,95)  БНТТ</t>
  </si>
  <si>
    <t>Лотки Ø 150 (3,95)  БНТТ</t>
  </si>
  <si>
    <t>Лоток Ø 350 (5,00)  БНТТ</t>
  </si>
  <si>
    <t>Лоток Ø 500 (5,00)  БНТТ</t>
  </si>
  <si>
    <t>Дренажные трубы Ø 350 (5,00) БНТТ</t>
  </si>
  <si>
    <t>Дренажные трубы Ø 400 (5,00) БНТТ</t>
  </si>
  <si>
    <t>Дренажные трубы Ø 500 (5,00) БНТТ</t>
  </si>
  <si>
    <t>Дренажные трубы Ø 100 (3,95) БНТТ</t>
  </si>
  <si>
    <t>1500*250*6 мм</t>
  </si>
  <si>
    <t>лист/4,60кг.</t>
  </si>
  <si>
    <t xml:space="preserve">Профиль Н - образный </t>
  </si>
  <si>
    <t>п/м</t>
  </si>
  <si>
    <t xml:space="preserve">Профиль Г - образный </t>
  </si>
  <si>
    <t xml:space="preserve">Профиль V - образный </t>
  </si>
  <si>
    <t>Профиль Н - образный 450 мм</t>
  </si>
  <si>
    <t>Профиль Г - образный 450 мм</t>
  </si>
  <si>
    <t>Профиль V - образный 375 мм</t>
  </si>
  <si>
    <t>ПЦ 500 Д0 "DeLuxe" Котельники  (30-40меш. на поддоне)</t>
  </si>
  <si>
    <t>М 150 "МастерОК"</t>
  </si>
  <si>
    <t>М 200 "МастерОК"</t>
  </si>
  <si>
    <t>М300 "МастерОК"</t>
  </si>
  <si>
    <t xml:space="preserve">Цена на самовывоз безнал                             </t>
  </si>
  <si>
    <t xml:space="preserve">Цена на самовывоз нал                       </t>
  </si>
  <si>
    <t>Кольцо доборное КС 7-6 с замком</t>
  </si>
  <si>
    <t>ПЦ 500 Д20 EUROmix "Михайлов"</t>
  </si>
  <si>
    <t>Кольцо доборное КС 10-3 с замком</t>
  </si>
  <si>
    <t>Кольцо доборноеКС 10-6 с замком</t>
  </si>
  <si>
    <t>Кольцо доборное КС 15-6 с замком</t>
  </si>
  <si>
    <t>Кольцо колодезное КС 7-9 с замком</t>
  </si>
  <si>
    <t>Кольцо колодезное КС 8-9 с замком</t>
  </si>
  <si>
    <t>Кольцо колодезное КС 10-8 с замком</t>
  </si>
  <si>
    <t>Кольцо колодезное КС 10-9 с замком</t>
  </si>
  <si>
    <t xml:space="preserve">Кольцо колодезное КС 10-9 </t>
  </si>
  <si>
    <t>Кольцо колодезное КС 15-9 с замком</t>
  </si>
  <si>
    <t>Кольцо колодезное КС 20-9 с замком</t>
  </si>
  <si>
    <t>Кольцо стеновое с дном</t>
  </si>
  <si>
    <t>Кольцо колодезное КСД 7-9 с дном</t>
  </si>
  <si>
    <t>Кольцо колодезное КСД 10-9 с дном</t>
  </si>
  <si>
    <t>Кольцо колодезное КСД 15-9 с дном</t>
  </si>
  <si>
    <t>Кольцо колодезное КСД 20-9 с дном</t>
  </si>
  <si>
    <t>Крышка ППЛ 10-1 с пластиковым люком</t>
  </si>
  <si>
    <t>Крышка ППЛ 15-1 с пластиковым люком</t>
  </si>
  <si>
    <t>Крышка ППЛ 20-1 с пластиковым люком</t>
  </si>
  <si>
    <t>Люк чугунный легкий</t>
  </si>
  <si>
    <t>Люк чугунный тяжелый</t>
  </si>
  <si>
    <t>Клей  Стандарт "МастерОК"</t>
  </si>
  <si>
    <t>Клей Экстра "МастерОК"</t>
  </si>
  <si>
    <t>Клей Мастер-Люкс "МастерОК"</t>
  </si>
  <si>
    <t>Клей для блока "МастерОК"</t>
  </si>
  <si>
    <t>Клей Мастер-Теплон "МастерОК"</t>
  </si>
  <si>
    <t xml:space="preserve">Шпатлевка серая Мастер "МастерОК" </t>
  </si>
  <si>
    <t>Шпатлевка гипс Мастер-финиш "МастерОК"</t>
  </si>
  <si>
    <t>Шпатлевка полимерная "МастерОК"</t>
  </si>
  <si>
    <t>Гипс. штук. белая "МастерОК"</t>
  </si>
  <si>
    <t>Гипс. штук. серая Агат "Каменный цветок" (40меш. на поддоне)</t>
  </si>
  <si>
    <t>Грунт Универсальный "МастерОК"</t>
  </si>
  <si>
    <t>Грунт Глубокого Проникновения "МастерОК"</t>
  </si>
  <si>
    <t>Наливной пол "МастерОК"</t>
  </si>
  <si>
    <t>Наливной пол быстротвердеющий Мастер-Лит "МастерОК"</t>
  </si>
  <si>
    <t>г</t>
  </si>
  <si>
    <t>Теплицы</t>
  </si>
  <si>
    <t>Комплект</t>
  </si>
  <si>
    <t xml:space="preserve"> от 50 тыс. руб.</t>
  </si>
  <si>
    <t xml:space="preserve"> до 50 тыс. руб.</t>
  </si>
  <si>
    <t>3 х 4 каркас + поликарбонат + крепеж</t>
  </si>
  <si>
    <t>Расстояние между дугами 1 метр, покрытие на элементах каркаса грунт - эмаль, каркас профильная труба 20х20мм, основание из трубы 40х20мм, количество дверей и форточек 2</t>
  </si>
  <si>
    <t>3 х 6 каркас + поликарбонат + крепеж</t>
  </si>
  <si>
    <t>3 х 8 каркас + поликарбонат + крепеж</t>
  </si>
  <si>
    <t>3 х 10 каркас + поликарбонат + крепеж</t>
  </si>
  <si>
    <t>Расстояние между дугами 1 метр, покрытие на элементах каркаса цинк, каркас профильная труба 20х20мм, основание из трубы 40х20мм, количество дверей и форточек 2, соединение элементов каркаса двухуровневое</t>
  </si>
  <si>
    <t>Теплицы «Удачная премиум»</t>
  </si>
  <si>
    <t>Теплицы  «Удачная цинк»</t>
  </si>
  <si>
    <t>Теплицы  «Удачная»</t>
  </si>
  <si>
    <t>Расстояние между дугами 1 метр, покрытие на элементах каркаса внутри и снаружи цинк, каркас профильная труба 20х20мм, основание из трубы 40х20мм, количество дверей и форточек 2, соединение элементов каркаса одноуровневое, краб-система</t>
  </si>
  <si>
    <t>Теплицы «Удачная кремлевская»</t>
  </si>
  <si>
    <t>Расстояние между дугами 1 метр, покрытие на элементах каркаса цинк, каркас теплицы изготовлен из двойной оцинкованной трубы 20х20мм, основание из трубы 40х20мм, количество дверей и форточек 2, соединение элементов каркаса одноуровневое, краб-система</t>
  </si>
  <si>
    <t>Теплицы «Удачная кремлевская люкс»</t>
  </si>
  <si>
    <t>Расстояние между дугами 1 метр, покрытие на элементах каркаса снаружи и внутри цинк, каркас теплицы изготовлен из двойной оцинкованной трубы 20х20мм, основание из трубы 40х20мм, количество дверей и форточек 2, соединение элементов каркаса одноуровневое, краб-система</t>
  </si>
  <si>
    <t>1500*300*20 мм</t>
  </si>
  <si>
    <t>лист/18,00кг.</t>
  </si>
  <si>
    <t>Профиль Г - образный (угловой),длина 450 мм</t>
  </si>
  <si>
    <t>ПЦ500 Д0 "Азия-Цемент" г. Пенза</t>
  </si>
  <si>
    <t>ПЦ 500 Д0 ZAMESOV  "Азия-Цемент" г. Пенза</t>
  </si>
  <si>
    <t>ПЦ 500 Д20 "Fix" Котельники  (30 меш. на поддоне)</t>
  </si>
  <si>
    <t>ПЦ 400 Д20 "DeLuxe" Котельники  (40 меш. на поддоне)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</si>
</sst>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0;[Red]0.00"/>
    <numFmt numFmtId="175" formatCode="_-* #,##0.00_р_._-;\-* #,##0.00_р_._-;_-* \-??_р_._-;_-@_-"/>
    <numFmt numFmtId="176" formatCode="0.0%"/>
    <numFmt numFmtId="177" formatCode="#,##0.00_р_.;[Red]#,##0.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&quot;р.&quot;"/>
    <numFmt numFmtId="183" formatCode="0.0"/>
    <numFmt numFmtId="184" formatCode="[$-FC19]d\ mmmm\ yyyy\ &quot;г.&quot;"/>
    <numFmt numFmtId="185" formatCode="#,##0&quot;р.&quot;"/>
    <numFmt numFmtId="186" formatCode="#,##0.00_р_."/>
    <numFmt numFmtId="187" formatCode="#,##0.00\ &quot;₽&quot;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E"/>
      <family val="0"/>
    </font>
    <font>
      <sz val="10"/>
      <name val="Arial CE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u val="single"/>
      <sz val="14"/>
      <color indexed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u val="single"/>
      <sz val="11"/>
      <color indexed="20"/>
      <name val="Calibri"/>
      <family val="2"/>
    </font>
    <font>
      <b/>
      <sz val="9"/>
      <color indexed="8"/>
      <name val="Calibri"/>
      <family val="2"/>
    </font>
    <font>
      <b/>
      <sz val="10"/>
      <color indexed="10"/>
      <name val="Times New Roman"/>
      <family val="1"/>
    </font>
    <font>
      <b/>
      <sz val="14"/>
      <color indexed="8"/>
      <name val="Calibri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4"/>
      <color indexed="10"/>
      <name val="Times New Roman"/>
      <family val="1"/>
    </font>
    <font>
      <b/>
      <sz val="9"/>
      <color indexed="8"/>
      <name val="Times New Roman"/>
      <family val="1"/>
    </font>
    <font>
      <b/>
      <i/>
      <sz val="24"/>
      <color indexed="10"/>
      <name val="Times New Roman"/>
      <family val="1"/>
    </font>
    <font>
      <b/>
      <i/>
      <sz val="14"/>
      <color indexed="17"/>
      <name val="Times New Roman"/>
      <family val="1"/>
    </font>
    <font>
      <b/>
      <u val="single"/>
      <sz val="18"/>
      <color indexed="10"/>
      <name val="Arial Cyr"/>
      <family val="0"/>
    </font>
    <font>
      <b/>
      <sz val="10"/>
      <color indexed="10"/>
      <name val="Arial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9"/>
      <color rgb="FF000000"/>
      <name val="Calibri"/>
      <family val="2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4"/>
      <color theme="1"/>
      <name val="Calibri"/>
      <family val="2"/>
    </font>
    <font>
      <b/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4"/>
      <color rgb="FFFF0000"/>
      <name val="Times New Roman"/>
      <family val="1"/>
    </font>
    <font>
      <sz val="11"/>
      <color rgb="FFFF0000"/>
      <name val="Times New Roman"/>
      <family val="1"/>
    </font>
    <font>
      <b/>
      <sz val="9"/>
      <color theme="1"/>
      <name val="Times New Roman"/>
      <family val="1"/>
    </font>
    <font>
      <b/>
      <i/>
      <sz val="24"/>
      <color rgb="FFFF0000"/>
      <name val="Times New Roman"/>
      <family val="1"/>
    </font>
    <font>
      <b/>
      <i/>
      <sz val="14"/>
      <color rgb="FF00B050"/>
      <name val="Times New Roman"/>
      <family val="1"/>
    </font>
    <font>
      <b/>
      <u val="single"/>
      <sz val="18"/>
      <color rgb="FFFF0000"/>
      <name val="Arial Cyr"/>
      <family val="0"/>
    </font>
    <font>
      <b/>
      <sz val="10"/>
      <color rgb="FFFF0000"/>
      <name val="Arial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9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</borders>
  <cellStyleXfs count="9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0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6" borderId="0" applyNumberFormat="0" applyBorder="0" applyAlignment="0" applyProtection="0"/>
    <xf numFmtId="0" fontId="0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0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8" borderId="0" applyNumberFormat="0" applyBorder="0" applyAlignment="0" applyProtection="0"/>
    <xf numFmtId="0" fontId="58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58" fillId="43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58" fillId="4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58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47" borderId="0" applyNumberFormat="0" applyBorder="0" applyAlignment="0" applyProtection="0"/>
    <xf numFmtId="0" fontId="58" fillId="48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9" borderId="0" applyNumberFormat="0" applyBorder="0" applyAlignment="0" applyProtection="0"/>
    <xf numFmtId="0" fontId="58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8" borderId="0" applyNumberFormat="0" applyBorder="0" applyAlignment="0" applyProtection="0"/>
    <xf numFmtId="0" fontId="4" fillId="5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52" borderId="0" applyNumberFormat="0" applyBorder="0" applyAlignment="0" applyProtection="0"/>
    <xf numFmtId="0" fontId="21" fillId="0" borderId="0">
      <alignment/>
      <protection/>
    </xf>
    <xf numFmtId="0" fontId="3" fillId="0" borderId="0">
      <alignment/>
      <protection/>
    </xf>
    <xf numFmtId="0" fontId="58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41" borderId="0" applyNumberFormat="0" applyBorder="0" applyAlignment="0" applyProtection="0"/>
    <xf numFmtId="0" fontId="4" fillId="54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55" borderId="0" applyNumberFormat="0" applyBorder="0" applyAlignment="0" applyProtection="0"/>
    <xf numFmtId="0" fontId="58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58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1" borderId="0" applyNumberFormat="0" applyBorder="0" applyAlignment="0" applyProtection="0"/>
    <xf numFmtId="0" fontId="58" fillId="62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63" borderId="0" applyNumberFormat="0" applyBorder="0" applyAlignment="0" applyProtection="0"/>
    <xf numFmtId="0" fontId="4" fillId="46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47" borderId="0" applyNumberFormat="0" applyBorder="0" applyAlignment="0" applyProtection="0"/>
    <xf numFmtId="0" fontId="58" fillId="64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9" borderId="0" applyNumberFormat="0" applyBorder="0" applyAlignment="0" applyProtection="0"/>
    <xf numFmtId="0" fontId="58" fillId="65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7" borderId="0" applyNumberFormat="0" applyBorder="0" applyAlignment="0" applyProtection="0"/>
    <xf numFmtId="0" fontId="59" fillId="68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8" borderId="2" applyNumberFormat="0" applyAlignment="0" applyProtection="0"/>
    <xf numFmtId="0" fontId="5" fillId="21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22" borderId="2" applyNumberFormat="0" applyAlignment="0" applyProtection="0"/>
    <xf numFmtId="0" fontId="60" fillId="69" borderId="3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4" borderId="4" applyNumberFormat="0" applyAlignment="0" applyProtection="0"/>
    <xf numFmtId="0" fontId="6" fillId="70" borderId="4" applyNumberFormat="0" applyAlignment="0" applyProtection="0"/>
    <xf numFmtId="0" fontId="6" fillId="4" borderId="4" applyNumberFormat="0" applyAlignment="0" applyProtection="0"/>
    <xf numFmtId="0" fontId="6" fillId="4" borderId="4" applyNumberFormat="0" applyAlignment="0" applyProtection="0"/>
    <xf numFmtId="0" fontId="6" fillId="4" borderId="4" applyNumberFormat="0" applyAlignment="0" applyProtection="0"/>
    <xf numFmtId="0" fontId="6" fillId="4" borderId="4" applyNumberFormat="0" applyAlignment="0" applyProtection="0"/>
    <xf numFmtId="0" fontId="6" fillId="71" borderId="4" applyNumberFormat="0" applyAlignment="0" applyProtection="0"/>
    <xf numFmtId="0" fontId="61" fillId="69" borderId="1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4" borderId="2" applyNumberFormat="0" applyAlignment="0" applyProtection="0"/>
    <xf numFmtId="0" fontId="7" fillId="70" borderId="2" applyNumberFormat="0" applyAlignment="0" applyProtection="0"/>
    <xf numFmtId="0" fontId="7" fillId="4" borderId="2" applyNumberFormat="0" applyAlignment="0" applyProtection="0"/>
    <xf numFmtId="0" fontId="7" fillId="4" borderId="2" applyNumberFormat="0" applyAlignment="0" applyProtection="0"/>
    <xf numFmtId="0" fontId="7" fillId="4" borderId="2" applyNumberFormat="0" applyAlignment="0" applyProtection="0"/>
    <xf numFmtId="0" fontId="7" fillId="4" borderId="2" applyNumberFormat="0" applyAlignment="0" applyProtection="0"/>
    <xf numFmtId="0" fontId="7" fillId="71" borderId="2" applyNumberFormat="0" applyAlignment="0" applyProtection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23" fillId="0" borderId="7" applyNumberFormat="0" applyFill="0" applyAlignment="0" applyProtection="0"/>
    <xf numFmtId="0" fontId="9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63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24" fillId="0" borderId="9" applyNumberFormat="0" applyFill="0" applyAlignment="0" applyProtection="0"/>
    <xf numFmtId="0" fontId="10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64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25" fillId="0" borderId="12" applyNumberFormat="0" applyFill="0" applyAlignment="0" applyProtection="0"/>
    <xf numFmtId="0" fontId="11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6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5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5" applyNumberFormat="0" applyFill="0" applyAlignment="0" applyProtection="0"/>
    <xf numFmtId="0" fontId="12" fillId="0" borderId="14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66" fillId="72" borderId="16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4" borderId="17" applyNumberFormat="0" applyAlignment="0" applyProtection="0"/>
    <xf numFmtId="0" fontId="6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8" fillId="75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7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9" fillId="0" borderId="0" applyNumberFormat="0" applyFill="0" applyBorder="0" applyAlignment="0" applyProtection="0"/>
    <xf numFmtId="0" fontId="70" fillId="7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78" borderId="18" applyNumberFormat="0" applyFon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1" fillId="79" borderId="19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2" fillId="0" borderId="20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7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4" fillId="8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</cellStyleXfs>
  <cellXfs count="575">
    <xf numFmtId="0" fontId="0" fillId="0" borderId="0" xfId="0" applyFont="1" applyAlignment="1">
      <alignment/>
    </xf>
    <xf numFmtId="0" fontId="0" fillId="0" borderId="0" xfId="0" applyFont="1" applyAlignment="1">
      <alignment/>
    </xf>
    <xf numFmtId="182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182" fontId="0" fillId="0" borderId="0" xfId="0" applyNumberFormat="1" applyAlignment="1">
      <alignment/>
    </xf>
    <xf numFmtId="0" fontId="12" fillId="0" borderId="0" xfId="0" applyFont="1" applyAlignment="1">
      <alignment/>
    </xf>
    <xf numFmtId="0" fontId="28" fillId="0" borderId="0" xfId="644" applyFont="1" applyAlignment="1" applyProtection="1">
      <alignment/>
      <protection/>
    </xf>
    <xf numFmtId="182" fontId="0" fillId="0" borderId="0" xfId="0" applyNumberFormat="1" applyFont="1" applyAlignment="1">
      <alignment horizontal="center"/>
    </xf>
    <xf numFmtId="182" fontId="28" fillId="0" borderId="0" xfId="644" applyNumberFormat="1" applyFont="1" applyAlignment="1" applyProtection="1">
      <alignment horizontal="center"/>
      <protection/>
    </xf>
    <xf numFmtId="0" fontId="33" fillId="81" borderId="22" xfId="827" applyFont="1" applyFill="1" applyBorder="1" applyAlignment="1">
      <alignment horizontal="center"/>
      <protection/>
    </xf>
    <xf numFmtId="0" fontId="39" fillId="0" borderId="0" xfId="0" applyFont="1" applyAlignment="1">
      <alignment/>
    </xf>
    <xf numFmtId="0" fontId="31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4" fillId="0" borderId="0" xfId="0" applyFont="1" applyAlignment="1">
      <alignment/>
    </xf>
    <xf numFmtId="0" fontId="36" fillId="0" borderId="0" xfId="644" applyFont="1" applyAlignment="1" applyProtection="1">
      <alignment/>
      <protection/>
    </xf>
    <xf numFmtId="182" fontId="35" fillId="0" borderId="0" xfId="0" applyNumberFormat="1" applyFont="1" applyAlignment="1">
      <alignment/>
    </xf>
    <xf numFmtId="0" fontId="30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644" applyFont="1" applyAlignment="1" applyProtection="1">
      <alignment/>
      <protection/>
    </xf>
    <xf numFmtId="182" fontId="35" fillId="0" borderId="0" xfId="0" applyNumberFormat="1" applyFont="1" applyAlignment="1">
      <alignment horizontal="center"/>
    </xf>
    <xf numFmtId="182" fontId="34" fillId="0" borderId="0" xfId="0" applyNumberFormat="1" applyFont="1" applyAlignment="1">
      <alignment horizontal="center"/>
    </xf>
    <xf numFmtId="0" fontId="33" fillId="0" borderId="22" xfId="0" applyFont="1" applyBorder="1" applyAlignment="1">
      <alignment horizontal="center"/>
    </xf>
    <xf numFmtId="0" fontId="32" fillId="0" borderId="0" xfId="0" applyFont="1" applyAlignment="1">
      <alignment/>
    </xf>
    <xf numFmtId="0" fontId="34" fillId="0" borderId="0" xfId="0" applyFont="1" applyAlignment="1">
      <alignment/>
    </xf>
    <xf numFmtId="0" fontId="33" fillId="0" borderId="22" xfId="792" applyFont="1" applyBorder="1" applyAlignment="1">
      <alignment horizontal="center" vertical="center" wrapText="1"/>
      <protection/>
    </xf>
    <xf numFmtId="0" fontId="35" fillId="0" borderId="22" xfId="0" applyFont="1" applyBorder="1" applyAlignment="1">
      <alignment horizontal="center"/>
    </xf>
    <xf numFmtId="0" fontId="29" fillId="0" borderId="22" xfId="792" applyFont="1" applyBorder="1" applyAlignment="1">
      <alignment horizontal="center" vertical="center" wrapText="1"/>
      <protection/>
    </xf>
    <xf numFmtId="182" fontId="29" fillId="0" borderId="22" xfId="792" applyNumberFormat="1" applyFont="1" applyBorder="1" applyAlignment="1">
      <alignment horizontal="center" vertical="center" wrapText="1"/>
      <protection/>
    </xf>
    <xf numFmtId="182" fontId="34" fillId="0" borderId="0" xfId="0" applyNumberFormat="1" applyFont="1" applyAlignment="1">
      <alignment/>
    </xf>
    <xf numFmtId="182" fontId="36" fillId="0" borderId="0" xfId="644" applyNumberFormat="1" applyFont="1" applyAlignment="1" applyProtection="1">
      <alignment/>
      <protection/>
    </xf>
    <xf numFmtId="0" fontId="35" fillId="0" borderId="0" xfId="0" applyFont="1" applyAlignment="1">
      <alignment/>
    </xf>
    <xf numFmtId="0" fontId="75" fillId="0" borderId="0" xfId="0" applyFont="1" applyAlignment="1">
      <alignment/>
    </xf>
    <xf numFmtId="182" fontId="29" fillId="81" borderId="22" xfId="827" applyNumberFormat="1" applyFont="1" applyFill="1" applyBorder="1" applyAlignment="1">
      <alignment horizontal="center"/>
      <protection/>
    </xf>
    <xf numFmtId="182" fontId="12" fillId="0" borderId="0" xfId="0" applyNumberFormat="1" applyFont="1" applyAlignment="1">
      <alignment/>
    </xf>
    <xf numFmtId="0" fontId="33" fillId="0" borderId="22" xfId="0" applyFont="1" applyBorder="1" applyAlignment="1">
      <alignment vertical="center" wrapText="1"/>
    </xf>
    <xf numFmtId="0" fontId="29" fillId="4" borderId="22" xfId="0" applyFont="1" applyFill="1" applyBorder="1" applyAlignment="1">
      <alignment horizontal="center" vertical="center" wrapText="1"/>
    </xf>
    <xf numFmtId="2" fontId="29" fillId="4" borderId="22" xfId="0" applyNumberFormat="1" applyFont="1" applyFill="1" applyBorder="1" applyAlignment="1">
      <alignment horizontal="center" vertical="center" wrapText="1"/>
    </xf>
    <xf numFmtId="0" fontId="32" fillId="82" borderId="0" xfId="0" applyFont="1" applyFill="1" applyBorder="1" applyAlignment="1">
      <alignment horizontal="center"/>
    </xf>
    <xf numFmtId="182" fontId="75" fillId="0" borderId="0" xfId="0" applyNumberFormat="1" applyFont="1" applyBorder="1" applyAlignment="1">
      <alignment horizontal="center" vertical="center" wrapText="1"/>
    </xf>
    <xf numFmtId="182" fontId="33" fillId="0" borderId="22" xfId="0" applyNumberFormat="1" applyFont="1" applyBorder="1" applyAlignment="1">
      <alignment horizontal="right" vertical="center" wrapText="1"/>
    </xf>
    <xf numFmtId="182" fontId="34" fillId="0" borderId="0" xfId="0" applyNumberFormat="1" applyFont="1" applyAlignment="1">
      <alignment horizontal="center"/>
    </xf>
    <xf numFmtId="0" fontId="33" fillId="81" borderId="22" xfId="827" applyFont="1" applyFill="1" applyBorder="1" applyAlignment="1">
      <alignment horizontal="left" vertical="center"/>
      <protection/>
    </xf>
    <xf numFmtId="0" fontId="33" fillId="81" borderId="22" xfId="827" applyFont="1" applyFill="1" applyBorder="1" applyAlignment="1">
      <alignment horizontal="left"/>
      <protection/>
    </xf>
    <xf numFmtId="0" fontId="33" fillId="81" borderId="23" xfId="827" applyFont="1" applyFill="1" applyBorder="1" applyAlignment="1">
      <alignment horizontal="left" vertical="center"/>
      <protection/>
    </xf>
    <xf numFmtId="182" fontId="33" fillId="81" borderId="22" xfId="827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33" fillId="81" borderId="24" xfId="827" applyFont="1" applyFill="1" applyBorder="1" applyAlignment="1">
      <alignment horizontal="left" vertical="center"/>
      <protection/>
    </xf>
    <xf numFmtId="182" fontId="33" fillId="0" borderId="22" xfId="792" applyNumberFormat="1" applyFont="1" applyBorder="1" applyAlignment="1">
      <alignment horizontal="center" vertical="center" wrapText="1"/>
      <protection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182" fontId="30" fillId="0" borderId="0" xfId="0" applyNumberFormat="1" applyFont="1" applyAlignment="1">
      <alignment/>
    </xf>
    <xf numFmtId="182" fontId="35" fillId="0" borderId="0" xfId="0" applyNumberFormat="1" applyFont="1" applyAlignment="1">
      <alignment/>
    </xf>
    <xf numFmtId="182" fontId="34" fillId="0" borderId="0" xfId="0" applyNumberFormat="1" applyFont="1" applyAlignment="1">
      <alignment/>
    </xf>
    <xf numFmtId="0" fontId="29" fillId="4" borderId="25" xfId="805" applyFont="1" applyFill="1" applyBorder="1" applyAlignment="1">
      <alignment horizontal="center" vertical="center" wrapText="1"/>
      <protection/>
    </xf>
    <xf numFmtId="0" fontId="29" fillId="4" borderId="26" xfId="805" applyFont="1" applyFill="1" applyBorder="1" applyAlignment="1">
      <alignment horizontal="center" vertical="center" wrapText="1"/>
      <protection/>
    </xf>
    <xf numFmtId="0" fontId="65" fillId="0" borderId="0" xfId="0" applyFont="1" applyBorder="1" applyAlignment="1">
      <alignment/>
    </xf>
    <xf numFmtId="0" fontId="76" fillId="0" borderId="27" xfId="0" applyFont="1" applyBorder="1" applyAlignment="1">
      <alignment horizontal="center" vertical="center" wrapText="1"/>
    </xf>
    <xf numFmtId="0" fontId="77" fillId="0" borderId="25" xfId="0" applyFont="1" applyBorder="1" applyAlignment="1">
      <alignment horizontal="center" vertical="center"/>
    </xf>
    <xf numFmtId="0" fontId="77" fillId="0" borderId="28" xfId="0" applyFont="1" applyBorder="1" applyAlignment="1">
      <alignment horizontal="center" vertical="center"/>
    </xf>
    <xf numFmtId="182" fontId="76" fillId="0" borderId="29" xfId="0" applyNumberFormat="1" applyFont="1" applyBorder="1" applyAlignment="1">
      <alignment horizontal="center" vertical="center" wrapText="1"/>
    </xf>
    <xf numFmtId="182" fontId="76" fillId="0" borderId="30" xfId="0" applyNumberFormat="1" applyFont="1" applyBorder="1" applyAlignment="1">
      <alignment horizontal="center" vertical="center" wrapText="1"/>
    </xf>
    <xf numFmtId="182" fontId="76" fillId="0" borderId="27" xfId="0" applyNumberFormat="1" applyFont="1" applyBorder="1" applyAlignment="1">
      <alignment horizontal="center" vertical="center" wrapText="1"/>
    </xf>
    <xf numFmtId="182" fontId="76" fillId="0" borderId="31" xfId="0" applyNumberFormat="1" applyFont="1" applyBorder="1" applyAlignment="1">
      <alignment horizontal="center" vertical="center" wrapText="1"/>
    </xf>
    <xf numFmtId="182" fontId="76" fillId="0" borderId="32" xfId="0" applyNumberFormat="1" applyFont="1" applyBorder="1" applyAlignment="1">
      <alignment horizontal="center" vertical="center" wrapText="1"/>
    </xf>
    <xf numFmtId="182" fontId="76" fillId="0" borderId="33" xfId="0" applyNumberFormat="1" applyFont="1" applyBorder="1" applyAlignment="1">
      <alignment horizontal="center" vertical="center" wrapText="1"/>
    </xf>
    <xf numFmtId="0" fontId="76" fillId="0" borderId="34" xfId="0" applyFont="1" applyBorder="1" applyAlignment="1">
      <alignment horizontal="center" vertical="center" wrapText="1"/>
    </xf>
    <xf numFmtId="0" fontId="76" fillId="0" borderId="35" xfId="0" applyFont="1" applyBorder="1" applyAlignment="1">
      <alignment horizontal="center" vertical="center" wrapText="1"/>
    </xf>
    <xf numFmtId="182" fontId="0" fillId="0" borderId="22" xfId="0" applyNumberFormat="1" applyBorder="1" applyAlignment="1">
      <alignment horizontal="center"/>
    </xf>
    <xf numFmtId="182" fontId="29" fillId="83" borderId="22" xfId="831" applyNumberFormat="1" applyFont="1" applyFill="1" applyBorder="1" applyAlignment="1">
      <alignment horizontal="center" vertical="center" wrapText="1"/>
      <protection/>
    </xf>
    <xf numFmtId="0" fontId="33" fillId="0" borderId="25" xfId="837" applyFont="1" applyBorder="1" applyAlignment="1">
      <alignment horizontal="center" vertical="center" wrapText="1"/>
      <protection/>
    </xf>
    <xf numFmtId="0" fontId="33" fillId="81" borderId="25" xfId="827" applyFont="1" applyFill="1" applyBorder="1" applyAlignment="1">
      <alignment horizontal="center" vertical="center" wrapText="1"/>
      <protection/>
    </xf>
    <xf numFmtId="0" fontId="33" fillId="81" borderId="22" xfId="827" applyFont="1" applyFill="1" applyBorder="1" applyAlignment="1">
      <alignment horizontal="center" vertical="center"/>
      <protection/>
    </xf>
    <xf numFmtId="0" fontId="29" fillId="83" borderId="22" xfId="831" applyFont="1" applyFill="1" applyBorder="1" applyAlignment="1">
      <alignment horizontal="center" vertical="center" wrapText="1"/>
      <protection/>
    </xf>
    <xf numFmtId="0" fontId="75" fillId="0" borderId="22" xfId="0" applyFont="1" applyBorder="1" applyAlignment="1">
      <alignment horizontal="center"/>
    </xf>
    <xf numFmtId="0" fontId="35" fillId="0" borderId="23" xfId="0" applyFont="1" applyBorder="1" applyAlignment="1">
      <alignment horizontal="left"/>
    </xf>
    <xf numFmtId="0" fontId="35" fillId="0" borderId="22" xfId="0" applyFont="1" applyBorder="1" applyAlignment="1">
      <alignment horizontal="left"/>
    </xf>
    <xf numFmtId="0" fontId="41" fillId="4" borderId="36" xfId="831" applyFont="1" applyFill="1" applyBorder="1" applyAlignment="1">
      <alignment vertical="center" wrapText="1"/>
      <protection/>
    </xf>
    <xf numFmtId="0" fontId="41" fillId="4" borderId="28" xfId="831" applyFont="1" applyFill="1" applyBorder="1" applyAlignment="1">
      <alignment vertical="center" wrapText="1"/>
      <protection/>
    </xf>
    <xf numFmtId="0" fontId="33" fillId="4" borderId="25" xfId="831" applyFont="1" applyFill="1" applyBorder="1" applyAlignment="1">
      <alignment vertical="center" wrapText="1"/>
      <protection/>
    </xf>
    <xf numFmtId="0" fontId="29" fillId="83" borderId="25" xfId="831" applyFont="1" applyFill="1" applyBorder="1" applyAlignment="1">
      <alignment vertical="center" wrapText="1"/>
      <protection/>
    </xf>
    <xf numFmtId="0" fontId="29" fillId="4" borderId="25" xfId="831" applyFont="1" applyFill="1" applyBorder="1" applyAlignment="1">
      <alignment vertical="center" wrapText="1"/>
      <protection/>
    </xf>
    <xf numFmtId="0" fontId="29" fillId="0" borderId="25" xfId="832" applyFont="1" applyBorder="1" applyAlignment="1">
      <alignment vertical="center" wrapText="1"/>
      <protection/>
    </xf>
    <xf numFmtId="0" fontId="29" fillId="0" borderId="25" xfId="833" applyFont="1" applyBorder="1" applyAlignment="1">
      <alignment vertical="center" wrapText="1"/>
      <protection/>
    </xf>
    <xf numFmtId="0" fontId="29" fillId="0" borderId="37" xfId="833" applyFont="1" applyBorder="1" applyAlignment="1">
      <alignment vertical="center" wrapText="1"/>
      <protection/>
    </xf>
    <xf numFmtId="0" fontId="29" fillId="0" borderId="25" xfId="836" applyFont="1" applyBorder="1" applyAlignment="1">
      <alignment vertical="center" wrapText="1"/>
      <protection/>
    </xf>
    <xf numFmtId="0" fontId="29" fillId="0" borderId="25" xfId="834" applyFont="1" applyBorder="1" applyAlignment="1">
      <alignment vertical="center" wrapText="1"/>
      <protection/>
    </xf>
    <xf numFmtId="182" fontId="35" fillId="0" borderId="22" xfId="0" applyNumberFormat="1" applyFont="1" applyBorder="1" applyAlignment="1">
      <alignment horizontal="center"/>
    </xf>
    <xf numFmtId="0" fontId="29" fillId="0" borderId="25" xfId="835" applyFont="1" applyBorder="1" applyAlignment="1">
      <alignment vertical="center" wrapText="1"/>
      <protection/>
    </xf>
    <xf numFmtId="0" fontId="41" fillId="4" borderId="24" xfId="831" applyFont="1" applyFill="1" applyBorder="1" applyAlignment="1">
      <alignment vertical="center" wrapText="1"/>
      <protection/>
    </xf>
    <xf numFmtId="0" fontId="41" fillId="4" borderId="38" xfId="831" applyFont="1" applyFill="1" applyBorder="1" applyAlignment="1">
      <alignment vertical="center" wrapText="1"/>
      <protection/>
    </xf>
    <xf numFmtId="0" fontId="33" fillId="4" borderId="39" xfId="832" applyFont="1" applyFill="1" applyBorder="1" applyAlignment="1">
      <alignment horizontal="center" vertical="center" wrapText="1"/>
      <protection/>
    </xf>
    <xf numFmtId="0" fontId="33" fillId="0" borderId="39" xfId="0" applyFont="1" applyBorder="1" applyAlignment="1">
      <alignment horizontal="center"/>
    </xf>
    <xf numFmtId="0" fontId="33" fillId="4" borderId="40" xfId="832" applyFont="1" applyFill="1" applyBorder="1" applyAlignment="1">
      <alignment horizontal="center" vertical="center" wrapText="1"/>
      <protection/>
    </xf>
    <xf numFmtId="0" fontId="35" fillId="0" borderId="22" xfId="838" applyFont="1" applyBorder="1" applyAlignment="1">
      <alignment vertical="center"/>
      <protection/>
    </xf>
    <xf numFmtId="182" fontId="35" fillId="0" borderId="22" xfId="838" applyNumberFormat="1" applyFont="1" applyBorder="1" applyAlignment="1">
      <alignment horizontal="center" vertical="center"/>
      <protection/>
    </xf>
    <xf numFmtId="182" fontId="35" fillId="0" borderId="39" xfId="0" applyNumberFormat="1" applyFont="1" applyBorder="1" applyAlignment="1">
      <alignment horizontal="center"/>
    </xf>
    <xf numFmtId="182" fontId="35" fillId="0" borderId="41" xfId="0" applyNumberFormat="1" applyFont="1" applyBorder="1" applyAlignment="1">
      <alignment horizontal="center"/>
    </xf>
    <xf numFmtId="182" fontId="33" fillId="0" borderId="22" xfId="0" applyNumberFormat="1" applyFont="1" applyBorder="1" applyAlignment="1">
      <alignment horizontal="center"/>
    </xf>
    <xf numFmtId="182" fontId="33" fillId="0" borderId="42" xfId="0" applyNumberFormat="1" applyFont="1" applyBorder="1" applyAlignment="1">
      <alignment horizontal="center"/>
    </xf>
    <xf numFmtId="182" fontId="33" fillId="0" borderId="39" xfId="0" applyNumberFormat="1" applyFont="1" applyBorder="1" applyAlignment="1">
      <alignment horizontal="center"/>
    </xf>
    <xf numFmtId="182" fontId="33" fillId="0" borderId="40" xfId="0" applyNumberFormat="1" applyFont="1" applyBorder="1" applyAlignment="1">
      <alignment horizontal="center"/>
    </xf>
    <xf numFmtId="0" fontId="33" fillId="0" borderId="43" xfId="0" applyFont="1" applyBorder="1" applyAlignment="1">
      <alignment/>
    </xf>
    <xf numFmtId="0" fontId="33" fillId="0" borderId="44" xfId="0" applyFont="1" applyBorder="1" applyAlignment="1">
      <alignment/>
    </xf>
    <xf numFmtId="0" fontId="33" fillId="0" borderId="45" xfId="0" applyFont="1" applyBorder="1" applyAlignment="1">
      <alignment/>
    </xf>
    <xf numFmtId="0" fontId="31" fillId="71" borderId="0" xfId="0" applyFont="1" applyFill="1" applyBorder="1" applyAlignment="1">
      <alignment horizontal="center"/>
    </xf>
    <xf numFmtId="0" fontId="75" fillId="0" borderId="23" xfId="0" applyFont="1" applyBorder="1" applyAlignment="1">
      <alignment vertical="center" wrapText="1"/>
    </xf>
    <xf numFmtId="0" fontId="3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7" fillId="0" borderId="0" xfId="644" applyFont="1" applyAlignment="1" applyProtection="1">
      <alignment horizontal="center"/>
      <protection/>
    </xf>
    <xf numFmtId="182" fontId="35" fillId="0" borderId="22" xfId="0" applyNumberFormat="1" applyFont="1" applyFill="1" applyBorder="1" applyAlignment="1">
      <alignment horizontal="center" vertical="center"/>
    </xf>
    <xf numFmtId="182" fontId="75" fillId="0" borderId="22" xfId="0" applyNumberFormat="1" applyFont="1" applyBorder="1" applyAlignment="1">
      <alignment horizontal="center"/>
    </xf>
    <xf numFmtId="182" fontId="39" fillId="0" borderId="0" xfId="0" applyNumberFormat="1" applyFont="1" applyAlignment="1">
      <alignment horizontal="center"/>
    </xf>
    <xf numFmtId="182" fontId="29" fillId="0" borderId="0" xfId="792" applyNumberFormat="1" applyFont="1" applyBorder="1" applyAlignment="1">
      <alignment horizontal="center" vertical="center" wrapText="1"/>
      <protection/>
    </xf>
    <xf numFmtId="182" fontId="33" fillId="0" borderId="0" xfId="792" applyNumberFormat="1" applyFont="1" applyBorder="1" applyAlignment="1">
      <alignment horizontal="center" vertical="center" wrapText="1"/>
      <protection/>
    </xf>
    <xf numFmtId="0" fontId="30" fillId="71" borderId="0" xfId="0" applyFont="1" applyFill="1" applyBorder="1" applyAlignment="1">
      <alignment horizontal="center" vertical="center" wrapText="1"/>
    </xf>
    <xf numFmtId="0" fontId="30" fillId="71" borderId="0" xfId="0" applyFont="1" applyFill="1" applyBorder="1" applyAlignment="1">
      <alignment vertical="center" wrapText="1"/>
    </xf>
    <xf numFmtId="0" fontId="29" fillId="0" borderId="25" xfId="0" applyNumberFormat="1" applyFont="1" applyFill="1" applyBorder="1" applyAlignment="1" applyProtection="1">
      <alignment horizontal="left" vertical="top"/>
      <protection/>
    </xf>
    <xf numFmtId="0" fontId="29" fillId="0" borderId="36" xfId="0" applyNumberFormat="1" applyFont="1" applyFill="1" applyBorder="1" applyAlignment="1" applyProtection="1">
      <alignment horizontal="left" vertical="top"/>
      <protection/>
    </xf>
    <xf numFmtId="0" fontId="29" fillId="82" borderId="0" xfId="0" applyNumberFormat="1" applyFont="1" applyFill="1" applyBorder="1" applyAlignment="1" applyProtection="1">
      <alignment vertical="top" wrapText="1"/>
      <protection/>
    </xf>
    <xf numFmtId="0" fontId="29" fillId="4" borderId="25" xfId="0" applyFont="1" applyFill="1" applyBorder="1" applyAlignment="1">
      <alignment horizontal="left" vertical="center" wrapText="1"/>
    </xf>
    <xf numFmtId="0" fontId="29" fillId="82" borderId="0" xfId="0" applyFont="1" applyFill="1" applyBorder="1" applyAlignment="1">
      <alignment vertical="center" wrapText="1"/>
    </xf>
    <xf numFmtId="0" fontId="33" fillId="0" borderId="25" xfId="0" applyFont="1" applyBorder="1" applyAlignment="1">
      <alignment vertical="center" wrapText="1"/>
    </xf>
    <xf numFmtId="182" fontId="33" fillId="0" borderId="0" xfId="0" applyNumberFormat="1" applyFont="1" applyBorder="1" applyAlignment="1">
      <alignment vertical="center" wrapText="1"/>
    </xf>
    <xf numFmtId="0" fontId="29" fillId="4" borderId="36" xfId="0" applyFont="1" applyFill="1" applyBorder="1" applyAlignment="1">
      <alignment horizontal="left" vertical="center" wrapText="1"/>
    </xf>
    <xf numFmtId="2" fontId="33" fillId="0" borderId="22" xfId="0" applyNumberFormat="1" applyFont="1" applyBorder="1" applyAlignment="1">
      <alignment horizontal="center" vertical="center" wrapText="1"/>
    </xf>
    <xf numFmtId="182" fontId="33" fillId="0" borderId="22" xfId="0" applyNumberFormat="1" applyFont="1" applyBorder="1" applyAlignment="1">
      <alignment vertical="center" wrapText="1"/>
    </xf>
    <xf numFmtId="0" fontId="29" fillId="4" borderId="25" xfId="805" applyFont="1" applyFill="1" applyBorder="1" applyAlignment="1">
      <alignment vertical="center" wrapText="1"/>
      <protection/>
    </xf>
    <xf numFmtId="0" fontId="33" fillId="84" borderId="0" xfId="805" applyFont="1" applyFill="1" applyBorder="1" applyAlignment="1">
      <alignment vertical="center" wrapText="1"/>
      <protection/>
    </xf>
    <xf numFmtId="0" fontId="29" fillId="4" borderId="41" xfId="805" applyFont="1" applyFill="1" applyBorder="1" applyAlignment="1">
      <alignment vertical="center" wrapText="1"/>
      <protection/>
    </xf>
    <xf numFmtId="0" fontId="29" fillId="4" borderId="46" xfId="805" applyFont="1" applyFill="1" applyBorder="1" applyAlignment="1">
      <alignment vertical="center" wrapText="1"/>
      <protection/>
    </xf>
    <xf numFmtId="0" fontId="29" fillId="82" borderId="0" xfId="805" applyFont="1" applyFill="1" applyBorder="1" applyAlignment="1">
      <alignment vertical="center"/>
      <protection/>
    </xf>
    <xf numFmtId="0" fontId="29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/>
    </xf>
    <xf numFmtId="0" fontId="29" fillId="81" borderId="0" xfId="827" applyFont="1" applyFill="1" applyBorder="1" applyAlignment="1">
      <alignment horizontal="center"/>
      <protection/>
    </xf>
    <xf numFmtId="182" fontId="35" fillId="0" borderId="0" xfId="0" applyNumberFormat="1" applyFont="1" applyBorder="1" applyAlignment="1">
      <alignment horizontal="right"/>
    </xf>
    <xf numFmtId="0" fontId="75" fillId="85" borderId="22" xfId="0" applyFont="1" applyFill="1" applyBorder="1" applyAlignment="1">
      <alignment/>
    </xf>
    <xf numFmtId="0" fontId="75" fillId="85" borderId="22" xfId="0" applyFont="1" applyFill="1" applyBorder="1" applyAlignment="1">
      <alignment horizontal="center" vertical="center" wrapText="1"/>
    </xf>
    <xf numFmtId="0" fontId="75" fillId="85" borderId="22" xfId="0" applyFont="1" applyFill="1" applyBorder="1" applyAlignment="1">
      <alignment horizontal="center" vertical="center"/>
    </xf>
    <xf numFmtId="0" fontId="75" fillId="85" borderId="22" xfId="0" applyFont="1" applyFill="1" applyBorder="1" applyAlignment="1">
      <alignment wrapText="1"/>
    </xf>
    <xf numFmtId="182" fontId="75" fillId="85" borderId="22" xfId="0" applyNumberFormat="1" applyFont="1" applyFill="1" applyBorder="1" applyAlignment="1">
      <alignment horizontal="center" vertical="center"/>
    </xf>
    <xf numFmtId="0" fontId="29" fillId="86" borderId="25" xfId="831" applyFont="1" applyFill="1" applyBorder="1" applyAlignment="1">
      <alignment horizontal="center" vertical="center" wrapText="1"/>
      <protection/>
    </xf>
    <xf numFmtId="182" fontId="29" fillId="86" borderId="23" xfId="831" applyNumberFormat="1" applyFont="1" applyFill="1" applyBorder="1" applyAlignment="1">
      <alignment horizontal="center" vertical="center" wrapText="1"/>
      <protection/>
    </xf>
    <xf numFmtId="182" fontId="29" fillId="87" borderId="22" xfId="805" applyNumberFormat="1" applyFont="1" applyFill="1" applyBorder="1" applyAlignment="1">
      <alignment horizontal="center" wrapText="1"/>
      <protection/>
    </xf>
    <xf numFmtId="182" fontId="42" fillId="83" borderId="22" xfId="831" applyNumberFormat="1" applyFont="1" applyFill="1" applyBorder="1" applyAlignment="1">
      <alignment horizontal="center" vertical="center" wrapText="1"/>
      <protection/>
    </xf>
    <xf numFmtId="182" fontId="75" fillId="0" borderId="22" xfId="0" applyNumberFormat="1" applyFont="1" applyBorder="1" applyAlignment="1">
      <alignment/>
    </xf>
    <xf numFmtId="0" fontId="42" fillId="83" borderId="22" xfId="831" applyFont="1" applyFill="1" applyBorder="1" applyAlignment="1">
      <alignment horizontal="center" vertical="center" wrapText="1"/>
      <protection/>
    </xf>
    <xf numFmtId="182" fontId="29" fillId="83" borderId="0" xfId="831" applyNumberFormat="1" applyFont="1" applyFill="1" applyBorder="1" applyAlignment="1">
      <alignment horizontal="center" vertical="center" wrapText="1"/>
      <protection/>
    </xf>
    <xf numFmtId="182" fontId="29" fillId="81" borderId="0" xfId="827" applyNumberFormat="1" applyFont="1" applyFill="1" applyBorder="1" applyAlignment="1">
      <alignment horizontal="center"/>
      <protection/>
    </xf>
    <xf numFmtId="0" fontId="78" fillId="0" borderId="0" xfId="0" applyFont="1" applyAlignment="1">
      <alignment/>
    </xf>
    <xf numFmtId="0" fontId="76" fillId="0" borderId="22" xfId="0" applyFont="1" applyBorder="1" applyAlignment="1">
      <alignment horizontal="center" vertical="top"/>
    </xf>
    <xf numFmtId="0" fontId="78" fillId="0" borderId="0" xfId="0" applyFont="1" applyAlignment="1">
      <alignment/>
    </xf>
    <xf numFmtId="0" fontId="33" fillId="81" borderId="22" xfId="827" applyFont="1" applyFill="1" applyBorder="1" applyAlignment="1">
      <alignment/>
      <protection/>
    </xf>
    <xf numFmtId="0" fontId="33" fillId="0" borderId="22" xfId="831" applyFont="1" applyBorder="1" applyAlignment="1">
      <alignment horizontal="center" vertical="center" wrapText="1"/>
      <protection/>
    </xf>
    <xf numFmtId="0" fontId="79" fillId="4" borderId="24" xfId="831" applyFont="1" applyFill="1" applyBorder="1" applyAlignment="1">
      <alignment vertical="center" wrapText="1"/>
      <protection/>
    </xf>
    <xf numFmtId="0" fontId="33" fillId="83" borderId="22" xfId="831" applyFont="1" applyFill="1" applyBorder="1" applyAlignment="1">
      <alignment horizontal="center" vertical="center" wrapText="1"/>
      <protection/>
    </xf>
    <xf numFmtId="0" fontId="29" fillId="86" borderId="25" xfId="831" applyFont="1" applyFill="1" applyBorder="1" applyAlignment="1">
      <alignment horizontal="center" vertical="center" wrapText="1"/>
      <protection/>
    </xf>
    <xf numFmtId="0" fontId="79" fillId="4" borderId="22" xfId="831" applyFont="1" applyFill="1" applyBorder="1" applyAlignment="1">
      <alignment vertical="center" wrapText="1"/>
      <protection/>
    </xf>
    <xf numFmtId="0" fontId="33" fillId="85" borderId="47" xfId="830" applyFont="1" applyFill="1" applyBorder="1" applyAlignment="1">
      <alignment horizontal="center" vertical="center" wrapText="1"/>
      <protection/>
    </xf>
    <xf numFmtId="0" fontId="29" fillId="85" borderId="22" xfId="830" applyFont="1" applyFill="1" applyBorder="1" applyAlignment="1">
      <alignment vertical="center" wrapText="1"/>
      <protection/>
    </xf>
    <xf numFmtId="182" fontId="37" fillId="0" borderId="0" xfId="644" applyNumberFormat="1" applyFont="1" applyAlignment="1" applyProtection="1">
      <alignment horizontal="center"/>
      <protection/>
    </xf>
    <xf numFmtId="0" fontId="35" fillId="0" borderId="48" xfId="838" applyFont="1" applyBorder="1" applyAlignment="1">
      <alignment horizontal="center" vertical="center"/>
      <protection/>
    </xf>
    <xf numFmtId="182" fontId="35" fillId="0" borderId="42" xfId="0" applyNumberFormat="1" applyFont="1" applyBorder="1" applyAlignment="1">
      <alignment horizontal="center"/>
    </xf>
    <xf numFmtId="0" fontId="29" fillId="0" borderId="23" xfId="830" applyFont="1" applyBorder="1" applyAlignment="1">
      <alignment vertical="center" wrapText="1"/>
      <protection/>
    </xf>
    <xf numFmtId="0" fontId="33" fillId="0" borderId="22" xfId="834" applyFont="1" applyBorder="1" applyAlignment="1">
      <alignment horizontal="center" vertical="center" wrapText="1"/>
      <protection/>
    </xf>
    <xf numFmtId="0" fontId="75" fillId="0" borderId="22" xfId="0" applyFont="1" applyBorder="1" applyAlignment="1">
      <alignment/>
    </xf>
    <xf numFmtId="182" fontId="33" fillId="81" borderId="22" xfId="827" applyNumberFormat="1" applyFont="1" applyFill="1" applyBorder="1" applyAlignment="1">
      <alignment horizontal="center"/>
      <protection/>
    </xf>
    <xf numFmtId="0" fontId="32" fillId="71" borderId="0" xfId="827" applyFont="1" applyFill="1" applyBorder="1" applyAlignment="1">
      <alignment horizontal="center"/>
      <protection/>
    </xf>
    <xf numFmtId="182" fontId="0" fillId="0" borderId="0" xfId="0" applyNumberFormat="1" applyBorder="1" applyAlignment="1">
      <alignment/>
    </xf>
    <xf numFmtId="0" fontId="32" fillId="71" borderId="0" xfId="827" applyFont="1" applyFill="1" applyBorder="1" applyAlignment="1">
      <alignment horizontal="center" vertical="center"/>
      <protection/>
    </xf>
    <xf numFmtId="182" fontId="75" fillId="0" borderId="0" xfId="0" applyNumberFormat="1" applyFont="1" applyBorder="1" applyAlignment="1">
      <alignment/>
    </xf>
    <xf numFmtId="182" fontId="36" fillId="0" borderId="0" xfId="644" applyNumberFormat="1" applyFont="1" applyAlignment="1" applyProtection="1">
      <alignment horizontal="center"/>
      <protection/>
    </xf>
    <xf numFmtId="0" fontId="33" fillId="81" borderId="49" xfId="827" applyFont="1" applyFill="1" applyBorder="1" applyAlignment="1">
      <alignment horizontal="left" vertical="center"/>
      <protection/>
    </xf>
    <xf numFmtId="182" fontId="33" fillId="81" borderId="25" xfId="827" applyNumberFormat="1" applyFont="1" applyFill="1" applyBorder="1" applyAlignment="1">
      <alignment horizontal="center" vertical="center"/>
      <protection/>
    </xf>
    <xf numFmtId="0" fontId="33" fillId="81" borderId="28" xfId="827" applyFont="1" applyFill="1" applyBorder="1" applyAlignment="1">
      <alignment horizontal="left" vertical="center"/>
      <protection/>
    </xf>
    <xf numFmtId="182" fontId="33" fillId="81" borderId="28" xfId="827" applyNumberFormat="1" applyFont="1" applyFill="1" applyBorder="1" applyAlignment="1">
      <alignment horizontal="center" vertical="center"/>
      <protection/>
    </xf>
    <xf numFmtId="0" fontId="33" fillId="81" borderId="38" xfId="827" applyFont="1" applyFill="1" applyBorder="1" applyAlignment="1">
      <alignment horizontal="left" vertical="center"/>
      <protection/>
    </xf>
    <xf numFmtId="0" fontId="33" fillId="81" borderId="36" xfId="827" applyFont="1" applyFill="1" applyBorder="1" applyAlignment="1">
      <alignment horizontal="center" vertical="center" wrapText="1"/>
      <protection/>
    </xf>
    <xf numFmtId="182" fontId="75" fillId="0" borderId="25" xfId="0" applyNumberFormat="1" applyFont="1" applyBorder="1" applyAlignment="1">
      <alignment horizontal="center"/>
    </xf>
    <xf numFmtId="0" fontId="33" fillId="81" borderId="36" xfId="827" applyFont="1" applyFill="1" applyBorder="1" applyAlignment="1">
      <alignment horizontal="center" vertical="center"/>
      <protection/>
    </xf>
    <xf numFmtId="0" fontId="75" fillId="0" borderId="28" xfId="0" applyFont="1" applyBorder="1" applyAlignment="1">
      <alignment horizontal="center"/>
    </xf>
    <xf numFmtId="0" fontId="75" fillId="0" borderId="22" xfId="0" applyFont="1" applyFill="1" applyBorder="1" applyAlignment="1">
      <alignment horizontal="center"/>
    </xf>
    <xf numFmtId="0" fontId="33" fillId="0" borderId="22" xfId="837" applyFont="1" applyBorder="1" applyAlignment="1">
      <alignment horizontal="center" vertical="center" wrapText="1"/>
      <protection/>
    </xf>
    <xf numFmtId="0" fontId="40" fillId="0" borderId="22" xfId="644" applyFont="1" applyBorder="1" applyAlignment="1" applyProtection="1">
      <alignment horizontal="left" vertical="center"/>
      <protection/>
    </xf>
    <xf numFmtId="0" fontId="40" fillId="0" borderId="22" xfId="644" applyFont="1" applyBorder="1" applyAlignment="1" applyProtection="1">
      <alignment vertical="center"/>
      <protection/>
    </xf>
    <xf numFmtId="0" fontId="40" fillId="0" borderId="22" xfId="644" applyFont="1" applyBorder="1" applyAlignment="1" applyProtection="1" quotePrefix="1">
      <alignment horizontal="left" vertical="center"/>
      <protection/>
    </xf>
    <xf numFmtId="0" fontId="33" fillId="0" borderId="22" xfId="0" applyFont="1" applyFill="1" applyBorder="1" applyAlignment="1">
      <alignment wrapText="1"/>
    </xf>
    <xf numFmtId="0" fontId="33" fillId="0" borderId="22" xfId="0" applyFont="1" applyFill="1" applyBorder="1" applyAlignment="1">
      <alignment horizontal="left" wrapText="1"/>
    </xf>
    <xf numFmtId="182" fontId="35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Alignment="1">
      <alignment horizontal="center"/>
    </xf>
    <xf numFmtId="2" fontId="34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82" fontId="29" fillId="81" borderId="22" xfId="827" applyNumberFormat="1" applyFont="1" applyFill="1" applyBorder="1" applyAlignment="1">
      <alignment horizontal="center" vertical="center"/>
      <protection/>
    </xf>
    <xf numFmtId="182" fontId="0" fillId="0" borderId="0" xfId="0" applyNumberFormat="1" applyAlignment="1">
      <alignment horizontal="center" vertical="center"/>
    </xf>
    <xf numFmtId="0" fontId="33" fillId="0" borderId="22" xfId="0" applyFont="1" applyFill="1" applyBorder="1" applyAlignment="1">
      <alignment horizontal="center" wrapText="1"/>
    </xf>
    <xf numFmtId="182" fontId="75" fillId="0" borderId="22" xfId="0" applyNumberFormat="1" applyFont="1" applyBorder="1" applyAlignment="1">
      <alignment horizontal="center" vertical="center"/>
    </xf>
    <xf numFmtId="2" fontId="35" fillId="0" borderId="22" xfId="0" applyNumberFormat="1" applyFont="1" applyBorder="1" applyAlignment="1">
      <alignment horizontal="center"/>
    </xf>
    <xf numFmtId="2" fontId="35" fillId="0" borderId="22" xfId="0" applyNumberFormat="1" applyFont="1" applyFill="1" applyBorder="1" applyAlignment="1">
      <alignment horizontal="center"/>
    </xf>
    <xf numFmtId="2" fontId="33" fillId="0" borderId="22" xfId="0" applyNumberFormat="1" applyFont="1" applyFill="1" applyBorder="1" applyAlignment="1">
      <alignment horizontal="center" wrapText="1"/>
    </xf>
    <xf numFmtId="0" fontId="33" fillId="0" borderId="22" xfId="0" applyFont="1" applyFill="1" applyBorder="1" applyAlignment="1">
      <alignment horizontal="justify" wrapText="1"/>
    </xf>
    <xf numFmtId="0" fontId="33" fillId="0" borderId="22" xfId="0" applyFont="1" applyFill="1" applyBorder="1" applyAlignment="1">
      <alignment horizontal="center"/>
    </xf>
    <xf numFmtId="182" fontId="33" fillId="0" borderId="22" xfId="0" applyNumberFormat="1" applyFont="1" applyFill="1" applyBorder="1" applyAlignment="1">
      <alignment horizontal="center" vertical="center"/>
    </xf>
    <xf numFmtId="2" fontId="35" fillId="0" borderId="22" xfId="0" applyNumberFormat="1" applyFont="1" applyFill="1" applyBorder="1" applyAlignment="1">
      <alignment horizontal="center" wrapText="1"/>
    </xf>
    <xf numFmtId="0" fontId="3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82" fontId="75" fillId="0" borderId="22" xfId="0" applyNumberFormat="1" applyFont="1" applyBorder="1" applyAlignment="1">
      <alignment horizontal="center" vertical="center" wrapText="1"/>
    </xf>
    <xf numFmtId="182" fontId="75" fillId="0" borderId="0" xfId="0" applyNumberFormat="1" applyFont="1" applyBorder="1" applyAlignment="1">
      <alignment horizontal="center" vertical="center" wrapText="1"/>
    </xf>
    <xf numFmtId="0" fontId="32" fillId="82" borderId="0" xfId="0" applyFont="1" applyFill="1" applyBorder="1" applyAlignment="1">
      <alignment horizontal="center"/>
    </xf>
    <xf numFmtId="0" fontId="31" fillId="88" borderId="0" xfId="831" applyFont="1" applyFill="1" applyBorder="1" applyAlignment="1">
      <alignment horizontal="center" vertical="center" wrapText="1"/>
      <protection/>
    </xf>
    <xf numFmtId="0" fontId="29" fillId="83" borderId="0" xfId="831" applyFont="1" applyFill="1" applyBorder="1" applyAlignment="1">
      <alignment horizontal="center" vertical="center" wrapText="1"/>
      <protection/>
    </xf>
    <xf numFmtId="0" fontId="42" fillId="83" borderId="0" xfId="831" applyFont="1" applyFill="1" applyBorder="1" applyAlignment="1">
      <alignment horizontal="center" vertical="center" wrapText="1"/>
      <protection/>
    </xf>
    <xf numFmtId="0" fontId="29" fillId="89" borderId="0" xfId="831" applyFont="1" applyFill="1" applyBorder="1" applyAlignment="1">
      <alignment horizontal="center" vertical="center" wrapText="1"/>
      <protection/>
    </xf>
    <xf numFmtId="0" fontId="80" fillId="83" borderId="0" xfId="831" applyFont="1" applyFill="1" applyBorder="1" applyAlignment="1">
      <alignment horizontal="center" vertical="center" wrapText="1"/>
      <protection/>
    </xf>
    <xf numFmtId="0" fontId="33" fillId="4" borderId="36" xfId="831" applyFont="1" applyFill="1" applyBorder="1" applyAlignment="1">
      <alignment vertical="center" wrapText="1"/>
      <protection/>
    </xf>
    <xf numFmtId="0" fontId="29" fillId="0" borderId="36" xfId="832" applyFont="1" applyBorder="1" applyAlignment="1">
      <alignment vertical="center" wrapText="1"/>
      <protection/>
    </xf>
    <xf numFmtId="0" fontId="29" fillId="0" borderId="36" xfId="833" applyFont="1" applyBorder="1" applyAlignment="1">
      <alignment vertical="center" wrapText="1"/>
      <protection/>
    </xf>
    <xf numFmtId="0" fontId="35" fillId="0" borderId="0" xfId="0" applyFont="1" applyAlignment="1">
      <alignment horizontal="center"/>
    </xf>
    <xf numFmtId="0" fontId="81" fillId="0" borderId="0" xfId="0" applyFont="1" applyAlignment="1">
      <alignment horizontal="center" vertical="center"/>
    </xf>
    <xf numFmtId="0" fontId="75" fillId="0" borderId="22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2" fontId="75" fillId="0" borderId="22" xfId="0" applyNumberFormat="1" applyFont="1" applyBorder="1" applyAlignment="1">
      <alignment horizontal="center" vertical="center" wrapText="1"/>
    </xf>
    <xf numFmtId="0" fontId="29" fillId="85" borderId="22" xfId="839" applyFont="1" applyFill="1" applyBorder="1" applyAlignment="1">
      <alignment horizontal="center" vertical="center" wrapText="1"/>
      <protection/>
    </xf>
    <xf numFmtId="0" fontId="29" fillId="90" borderId="22" xfId="839" applyFont="1" applyFill="1" applyBorder="1" applyAlignment="1">
      <alignment horizontal="center" vertical="center" wrapText="1"/>
      <protection/>
    </xf>
    <xf numFmtId="0" fontId="75" fillId="0" borderId="22" xfId="0" applyNumberFormat="1" applyFont="1" applyBorder="1" applyAlignment="1">
      <alignment horizontal="center" vertical="center" wrapText="1"/>
    </xf>
    <xf numFmtId="0" fontId="29" fillId="85" borderId="22" xfId="839" applyFont="1" applyFill="1" applyBorder="1" applyAlignment="1">
      <alignment horizontal="center" vertical="center" wrapText="1"/>
      <protection/>
    </xf>
    <xf numFmtId="182" fontId="29" fillId="86" borderId="0" xfId="831" applyNumberFormat="1" applyFont="1" applyFill="1" applyBorder="1" applyAlignment="1">
      <alignment horizontal="center" vertical="center" wrapText="1"/>
      <protection/>
    </xf>
    <xf numFmtId="0" fontId="82" fillId="82" borderId="0" xfId="0" applyFont="1" applyFill="1" applyBorder="1" applyAlignment="1">
      <alignment horizontal="center"/>
    </xf>
    <xf numFmtId="0" fontId="83" fillId="85" borderId="0" xfId="0" applyFont="1" applyFill="1" applyBorder="1" applyAlignment="1">
      <alignment horizontal="center" vertical="top" wrapText="1"/>
    </xf>
    <xf numFmtId="0" fontId="76" fillId="0" borderId="0" xfId="0" applyFont="1" applyBorder="1" applyAlignment="1">
      <alignment horizontal="center" vertical="center"/>
    </xf>
    <xf numFmtId="0" fontId="79" fillId="0" borderId="0" xfId="0" applyFont="1" applyBorder="1" applyAlignment="1">
      <alignment horizontal="left"/>
    </xf>
    <xf numFmtId="0" fontId="84" fillId="85" borderId="22" xfId="0" applyFont="1" applyFill="1" applyBorder="1" applyAlignment="1">
      <alignment horizontal="center" vertical="top" wrapText="1"/>
    </xf>
    <xf numFmtId="0" fontId="84" fillId="85" borderId="22" xfId="0" applyFont="1" applyFill="1" applyBorder="1" applyAlignment="1">
      <alignment horizontal="center" vertical="center" wrapText="1"/>
    </xf>
    <xf numFmtId="182" fontId="35" fillId="0" borderId="25" xfId="0" applyNumberFormat="1" applyFont="1" applyBorder="1" applyAlignment="1">
      <alignment horizontal="center" vertical="center"/>
    </xf>
    <xf numFmtId="182" fontId="35" fillId="0" borderId="50" xfId="0" applyNumberFormat="1" applyFont="1" applyBorder="1" applyAlignment="1">
      <alignment horizontal="center" vertical="center"/>
    </xf>
    <xf numFmtId="0" fontId="33" fillId="83" borderId="25" xfId="831" applyFont="1" applyFill="1" applyBorder="1" applyAlignment="1">
      <alignment horizontal="center" vertical="center" wrapText="1"/>
      <protection/>
    </xf>
    <xf numFmtId="0" fontId="33" fillId="0" borderId="51" xfId="834" applyFont="1" applyBorder="1" applyAlignment="1">
      <alignment horizontal="center" vertical="center" wrapText="1"/>
      <protection/>
    </xf>
    <xf numFmtId="0" fontId="33" fillId="85" borderId="22" xfId="839" applyFont="1" applyFill="1" applyBorder="1" applyAlignment="1">
      <alignment horizontal="center" vertical="center" wrapText="1"/>
      <protection/>
    </xf>
    <xf numFmtId="0" fontId="29" fillId="85" borderId="22" xfId="839" applyFont="1" applyFill="1" applyBorder="1" applyAlignment="1">
      <alignment horizontal="center" vertical="center" wrapText="1"/>
      <protection/>
    </xf>
    <xf numFmtId="0" fontId="76" fillId="0" borderId="22" xfId="0" applyFont="1" applyBorder="1" applyAlignment="1">
      <alignment horizontal="center" vertical="top"/>
    </xf>
    <xf numFmtId="0" fontId="29" fillId="0" borderId="36" xfId="836" applyFont="1" applyBorder="1" applyAlignment="1">
      <alignment vertical="center" wrapText="1"/>
      <protection/>
    </xf>
    <xf numFmtId="0" fontId="79" fillId="4" borderId="25" xfId="831" applyFont="1" applyFill="1" applyBorder="1" applyAlignment="1">
      <alignment vertical="center" wrapText="1"/>
      <protection/>
    </xf>
    <xf numFmtId="0" fontId="29" fillId="85" borderId="28" xfId="830" applyFont="1" applyFill="1" applyBorder="1" applyAlignment="1">
      <alignment vertical="center" wrapText="1"/>
      <protection/>
    </xf>
    <xf numFmtId="0" fontId="33" fillId="85" borderId="52" xfId="830" applyFont="1" applyFill="1" applyBorder="1" applyAlignment="1">
      <alignment horizontal="center" vertical="center" wrapText="1"/>
      <protection/>
    </xf>
    <xf numFmtId="182" fontId="0" fillId="0" borderId="28" xfId="0" applyNumberFormat="1" applyBorder="1" applyAlignment="1">
      <alignment horizontal="center"/>
    </xf>
    <xf numFmtId="0" fontId="33" fillId="0" borderId="22" xfId="839" applyFont="1" applyBorder="1" applyAlignment="1">
      <alignment horizontal="center"/>
      <protection/>
    </xf>
    <xf numFmtId="0" fontId="33" fillId="0" borderId="22" xfId="0" applyNumberFormat="1" applyFont="1" applyFill="1" applyBorder="1" applyAlignment="1">
      <alignment horizontal="center"/>
    </xf>
    <xf numFmtId="0" fontId="75" fillId="0" borderId="22" xfId="0" applyFont="1" applyFill="1" applyBorder="1" applyAlignment="1">
      <alignment/>
    </xf>
    <xf numFmtId="182" fontId="29" fillId="86" borderId="22" xfId="831" applyNumberFormat="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/>
    </xf>
    <xf numFmtId="0" fontId="31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182" fontId="29" fillId="86" borderId="22" xfId="831" applyNumberFormat="1" applyFont="1" applyFill="1" applyBorder="1" applyAlignment="1">
      <alignment horizontal="center" vertical="center" wrapText="1"/>
      <protection/>
    </xf>
    <xf numFmtId="182" fontId="29" fillId="86" borderId="47" xfId="831" applyNumberFormat="1" applyFont="1" applyFill="1" applyBorder="1" applyAlignment="1">
      <alignment vertical="center" wrapText="1"/>
      <protection/>
    </xf>
    <xf numFmtId="0" fontId="75" fillId="0" borderId="48" xfId="0" applyFont="1" applyBorder="1" applyAlignment="1">
      <alignment horizontal="center"/>
    </xf>
    <xf numFmtId="0" fontId="33" fillId="0" borderId="22" xfId="831" applyFont="1" applyBorder="1" applyAlignment="1">
      <alignment horizontal="left" vertical="center"/>
      <protection/>
    </xf>
    <xf numFmtId="0" fontId="33" fillId="0" borderId="22" xfId="831" applyNumberFormat="1" applyFont="1" applyBorder="1" applyAlignment="1">
      <alignment horizontal="center" vertical="center"/>
      <protection/>
    </xf>
    <xf numFmtId="182" fontId="75" fillId="0" borderId="22" xfId="0" applyNumberFormat="1" applyFont="1" applyFill="1" applyBorder="1" applyAlignment="1">
      <alignment horizontal="center" vertical="center"/>
    </xf>
    <xf numFmtId="0" fontId="35" fillId="0" borderId="22" xfId="0" applyFont="1" applyBorder="1" applyAlignment="1">
      <alignment horizontal="left" vertical="center"/>
    </xf>
    <xf numFmtId="1" fontId="35" fillId="0" borderId="22" xfId="0" applyNumberFormat="1" applyFont="1" applyBorder="1" applyAlignment="1">
      <alignment horizontal="center" vertical="center"/>
    </xf>
    <xf numFmtId="0" fontId="33" fillId="0" borderId="25" xfId="831" applyFont="1" applyBorder="1" applyAlignment="1">
      <alignment horizontal="left" vertical="center"/>
      <protection/>
    </xf>
    <xf numFmtId="0" fontId="33" fillId="0" borderId="25" xfId="831" applyNumberFormat="1" applyFont="1" applyBorder="1" applyAlignment="1">
      <alignment horizontal="center" vertical="center"/>
      <protection/>
    </xf>
    <xf numFmtId="49" fontId="33" fillId="0" borderId="22" xfId="831" applyNumberFormat="1" applyFont="1" applyBorder="1" applyAlignment="1">
      <alignment horizontal="center" vertical="center"/>
      <protection/>
    </xf>
    <xf numFmtId="0" fontId="75" fillId="0" borderId="22" xfId="0" applyFont="1" applyBorder="1" applyAlignment="1">
      <alignment horizontal="center" vertical="center"/>
    </xf>
    <xf numFmtId="0" fontId="75" fillId="0" borderId="22" xfId="0" applyFont="1" applyBorder="1" applyAlignment="1">
      <alignment horizontal="left" vertical="center"/>
    </xf>
    <xf numFmtId="0" fontId="75" fillId="0" borderId="22" xfId="0" applyNumberFormat="1" applyFont="1" applyBorder="1" applyAlignment="1">
      <alignment horizontal="left" vertical="center"/>
    </xf>
    <xf numFmtId="0" fontId="75" fillId="0" borderId="22" xfId="0" applyNumberFormat="1" applyFont="1" applyBorder="1" applyAlignment="1">
      <alignment horizontal="center" vertical="center"/>
    </xf>
    <xf numFmtId="0" fontId="75" fillId="0" borderId="28" xfId="0" applyNumberFormat="1" applyFont="1" applyBorder="1" applyAlignment="1">
      <alignment horizontal="left" vertical="center"/>
    </xf>
    <xf numFmtId="0" fontId="75" fillId="0" borderId="25" xfId="0" applyFont="1" applyBorder="1" applyAlignment="1">
      <alignment horizontal="left" vertical="center"/>
    </xf>
    <xf numFmtId="0" fontId="75" fillId="0" borderId="22" xfId="0" applyFont="1" applyBorder="1" applyAlignment="1">
      <alignment horizontal="left" wrapText="1"/>
    </xf>
    <xf numFmtId="0" fontId="33" fillId="81" borderId="22" xfId="827" applyFont="1" applyFill="1" applyBorder="1" applyAlignment="1">
      <alignment horizontal="center" vertical="center" wrapText="1"/>
      <protection/>
    </xf>
    <xf numFmtId="0" fontId="38" fillId="85" borderId="24" xfId="827" applyFont="1" applyFill="1" applyBorder="1" applyAlignment="1">
      <alignment horizontal="left" vertical="center" wrapText="1"/>
      <protection/>
    </xf>
    <xf numFmtId="182" fontId="33" fillId="85" borderId="22" xfId="827" applyNumberFormat="1" applyFont="1" applyFill="1" applyBorder="1" applyAlignment="1">
      <alignment horizontal="center" vertical="center" wrapText="1"/>
      <protection/>
    </xf>
    <xf numFmtId="0" fontId="75" fillId="85" borderId="22" xfId="0" applyFont="1" applyFill="1" applyBorder="1" applyAlignment="1">
      <alignment horizontal="left"/>
    </xf>
    <xf numFmtId="0" fontId="33" fillId="83" borderId="26" xfId="831" applyFont="1" applyFill="1" applyBorder="1" applyAlignment="1">
      <alignment horizontal="center" vertical="center" wrapText="1"/>
      <protection/>
    </xf>
    <xf numFmtId="0" fontId="33" fillId="83" borderId="53" xfId="831" applyFont="1" applyFill="1" applyBorder="1" applyAlignment="1">
      <alignment horizontal="center" vertical="center" wrapText="1"/>
      <protection/>
    </xf>
    <xf numFmtId="182" fontId="35" fillId="0" borderId="26" xfId="0" applyNumberFormat="1" applyFont="1" applyBorder="1" applyAlignment="1">
      <alignment horizontal="center" vertical="center"/>
    </xf>
    <xf numFmtId="182" fontId="35" fillId="0" borderId="37" xfId="0" applyNumberFormat="1" applyFont="1" applyBorder="1" applyAlignment="1">
      <alignment horizontal="center" vertical="center"/>
    </xf>
    <xf numFmtId="182" fontId="35" fillId="0" borderId="53" xfId="0" applyNumberFormat="1" applyFont="1" applyBorder="1" applyAlignment="1">
      <alignment horizontal="center" vertical="center"/>
    </xf>
    <xf numFmtId="0" fontId="42" fillId="83" borderId="47" xfId="831" applyFont="1" applyFill="1" applyBorder="1" applyAlignment="1">
      <alignment horizontal="center" vertical="center" wrapText="1"/>
      <protection/>
    </xf>
    <xf numFmtId="182" fontId="75" fillId="85" borderId="22" xfId="0" applyNumberFormat="1" applyFont="1" applyFill="1" applyBorder="1" applyAlignment="1">
      <alignment horizontal="center"/>
    </xf>
    <xf numFmtId="0" fontId="85" fillId="0" borderId="0" xfId="0" applyFont="1" applyBorder="1" applyAlignment="1">
      <alignment/>
    </xf>
    <xf numFmtId="0" fontId="85" fillId="0" borderId="22" xfId="0" applyFont="1" applyBorder="1" applyAlignment="1">
      <alignment horizontal="center"/>
    </xf>
    <xf numFmtId="0" fontId="86" fillId="0" borderId="22" xfId="0" applyFont="1" applyBorder="1" applyAlignment="1">
      <alignment horizontal="center" vertical="center"/>
    </xf>
    <xf numFmtId="0" fontId="40" fillId="0" borderId="22" xfId="644" applyFont="1" applyBorder="1" applyAlignment="1" applyProtection="1">
      <alignment horizontal="center" vertical="center"/>
      <protection/>
    </xf>
    <xf numFmtId="0" fontId="73" fillId="0" borderId="22" xfId="0" applyFont="1" applyBorder="1" applyAlignment="1">
      <alignment horizontal="center"/>
    </xf>
    <xf numFmtId="0" fontId="40" fillId="0" borderId="22" xfId="644" applyFont="1" applyBorder="1" applyAlignment="1" applyProtection="1">
      <alignment/>
      <protection/>
    </xf>
    <xf numFmtId="0" fontId="42" fillId="0" borderId="23" xfId="805" applyFont="1" applyBorder="1" applyAlignment="1">
      <alignment horizontal="center" vertical="center" wrapText="1"/>
      <protection/>
    </xf>
    <xf numFmtId="0" fontId="42" fillId="0" borderId="22" xfId="805" applyFont="1" applyBorder="1" applyAlignment="1">
      <alignment horizontal="center" vertical="center" wrapText="1"/>
      <protection/>
    </xf>
    <xf numFmtId="0" fontId="42" fillId="0" borderId="23" xfId="0" applyFont="1" applyBorder="1" applyAlignment="1">
      <alignment horizontal="center" vertical="center" wrapText="1"/>
    </xf>
    <xf numFmtId="0" fontId="33" fillId="85" borderId="25" xfId="805" applyFont="1" applyFill="1" applyBorder="1" applyAlignment="1">
      <alignment vertical="center" wrapText="1"/>
      <protection/>
    </xf>
    <xf numFmtId="0" fontId="33" fillId="85" borderId="36" xfId="805" applyFont="1" applyFill="1" applyBorder="1" applyAlignment="1">
      <alignment vertical="center" wrapText="1"/>
      <protection/>
    </xf>
    <xf numFmtId="0" fontId="33" fillId="85" borderId="28" xfId="805" applyFont="1" applyFill="1" applyBorder="1" applyAlignment="1">
      <alignment vertical="center" wrapText="1"/>
      <protection/>
    </xf>
    <xf numFmtId="0" fontId="33" fillId="85" borderId="49" xfId="805" applyFont="1" applyFill="1" applyBorder="1" applyAlignment="1">
      <alignment vertical="center" wrapText="1"/>
      <protection/>
    </xf>
    <xf numFmtId="0" fontId="33" fillId="85" borderId="38" xfId="805" applyFont="1" applyFill="1" applyBorder="1" applyAlignment="1">
      <alignment vertical="center" wrapText="1"/>
      <protection/>
    </xf>
    <xf numFmtId="0" fontId="33" fillId="85" borderId="24" xfId="805" applyFont="1" applyFill="1" applyBorder="1" applyAlignment="1">
      <alignment vertical="center" wrapText="1"/>
      <protection/>
    </xf>
    <xf numFmtId="0" fontId="33" fillId="85" borderId="26" xfId="805" applyFont="1" applyFill="1" applyBorder="1" applyAlignment="1">
      <alignment horizontal="center" vertical="center" wrapText="1"/>
      <protection/>
    </xf>
    <xf numFmtId="1" fontId="33" fillId="85" borderId="23" xfId="805" applyNumberFormat="1" applyFont="1" applyFill="1" applyBorder="1" applyAlignment="1" quotePrefix="1">
      <alignment horizontal="center" vertical="center"/>
      <protection/>
    </xf>
    <xf numFmtId="1" fontId="33" fillId="85" borderId="23" xfId="805" applyNumberFormat="1" applyFont="1" applyFill="1" applyBorder="1" applyAlignment="1">
      <alignment horizontal="center" vertical="center" wrapText="1"/>
      <protection/>
    </xf>
    <xf numFmtId="0" fontId="33" fillId="85" borderId="52" xfId="805" applyFont="1" applyFill="1" applyBorder="1" applyAlignment="1">
      <alignment horizontal="center" vertical="center" wrapText="1"/>
      <protection/>
    </xf>
    <xf numFmtId="1" fontId="33" fillId="85" borderId="49" xfId="805" applyNumberFormat="1" applyFont="1" applyFill="1" applyBorder="1" applyAlignment="1" quotePrefix="1">
      <alignment horizontal="center" vertical="center"/>
      <protection/>
    </xf>
    <xf numFmtId="1" fontId="33" fillId="85" borderId="22" xfId="805" applyNumberFormat="1" applyFont="1" applyFill="1" applyBorder="1" applyAlignment="1">
      <alignment horizontal="center" vertical="center" wrapText="1"/>
      <protection/>
    </xf>
    <xf numFmtId="0" fontId="33" fillId="85" borderId="25" xfId="805" applyFont="1" applyFill="1" applyBorder="1" applyAlignment="1">
      <alignment horizontal="center" vertical="center" wrapText="1"/>
      <protection/>
    </xf>
    <xf numFmtId="0" fontId="33" fillId="85" borderId="49" xfId="805" applyFont="1" applyFill="1" applyBorder="1" applyAlignment="1">
      <alignment horizontal="center" vertical="center" wrapText="1"/>
      <protection/>
    </xf>
    <xf numFmtId="1" fontId="33" fillId="85" borderId="49" xfId="805" applyNumberFormat="1" applyFont="1" applyFill="1" applyBorder="1" applyAlignment="1">
      <alignment horizontal="center" vertical="center"/>
      <protection/>
    </xf>
    <xf numFmtId="1" fontId="33" fillId="85" borderId="49" xfId="805" applyNumberFormat="1" applyFont="1" applyFill="1" applyBorder="1" applyAlignment="1">
      <alignment horizontal="center" vertical="center" wrapText="1"/>
      <protection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40" fillId="0" borderId="22" xfId="644" applyFont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7" fillId="0" borderId="0" xfId="644" applyFont="1" applyAlignment="1" applyProtection="1">
      <alignment horizontal="left"/>
      <protection/>
    </xf>
    <xf numFmtId="182" fontId="87" fillId="91" borderId="22" xfId="0" applyNumberFormat="1" applyFont="1" applyFill="1" applyBorder="1" applyAlignment="1">
      <alignment horizontal="center" vertical="center" wrapText="1"/>
    </xf>
    <xf numFmtId="182" fontId="77" fillId="91" borderId="22" xfId="0" applyNumberFormat="1" applyFont="1" applyFill="1" applyBorder="1" applyAlignment="1">
      <alignment horizontal="center" vertical="center" wrapText="1"/>
    </xf>
    <xf numFmtId="0" fontId="30" fillId="81" borderId="22" xfId="791" applyFont="1" applyFill="1" applyBorder="1" applyAlignment="1">
      <alignment horizontal="center" vertical="center" wrapText="1"/>
      <protection/>
    </xf>
    <xf numFmtId="0" fontId="35" fillId="81" borderId="22" xfId="791" applyFont="1" applyFill="1" applyBorder="1" applyAlignment="1">
      <alignment horizontal="center" vertical="center" wrapText="1"/>
      <protection/>
    </xf>
    <xf numFmtId="0" fontId="33" fillId="0" borderId="22" xfId="791" applyFont="1" applyFill="1" applyBorder="1" applyAlignment="1">
      <alignment horizontal="center" vertical="center"/>
      <protection/>
    </xf>
    <xf numFmtId="4" fontId="35" fillId="81" borderId="22" xfId="791" applyNumberFormat="1" applyFont="1" applyFill="1" applyBorder="1" applyAlignment="1">
      <alignment horizontal="center" vertical="center" wrapText="1"/>
      <protection/>
    </xf>
    <xf numFmtId="182" fontId="75" fillId="0" borderId="22" xfId="0" applyNumberFormat="1" applyFont="1" applyBorder="1" applyAlignment="1">
      <alignment vertical="center"/>
    </xf>
    <xf numFmtId="0" fontId="35" fillId="0" borderId="22" xfId="791" applyNumberFormat="1" applyFont="1" applyFill="1" applyBorder="1" applyAlignment="1">
      <alignment horizontal="center" vertical="center"/>
      <protection/>
    </xf>
    <xf numFmtId="4" fontId="35" fillId="81" borderId="22" xfId="791" applyNumberFormat="1" applyFont="1" applyFill="1" applyBorder="1" applyAlignment="1">
      <alignment horizontal="center" vertical="center"/>
      <protection/>
    </xf>
    <xf numFmtId="0" fontId="75" fillId="0" borderId="22" xfId="0" applyNumberFormat="1" applyFont="1" applyFill="1" applyBorder="1" applyAlignment="1">
      <alignment horizontal="center" vertical="center"/>
    </xf>
    <xf numFmtId="0" fontId="29" fillId="0" borderId="22" xfId="791" applyFont="1" applyFill="1" applyBorder="1" applyAlignment="1">
      <alignment horizontal="center" vertical="center" wrapText="1"/>
      <protection/>
    </xf>
    <xf numFmtId="0" fontId="33" fillId="0" borderId="22" xfId="791" applyFont="1" applyFill="1" applyBorder="1" applyAlignment="1">
      <alignment horizontal="center" vertical="center" wrapText="1"/>
      <protection/>
    </xf>
    <xf numFmtId="0" fontId="33" fillId="0" borderId="22" xfId="791" applyNumberFormat="1" applyFont="1" applyFill="1" applyBorder="1" applyAlignment="1">
      <alignment horizontal="center" vertical="center"/>
      <protection/>
    </xf>
    <xf numFmtId="4" fontId="33" fillId="0" borderId="22" xfId="791" applyNumberFormat="1" applyFont="1" applyFill="1" applyBorder="1" applyAlignment="1">
      <alignment horizontal="center" vertical="center"/>
      <protection/>
    </xf>
    <xf numFmtId="4" fontId="33" fillId="0" borderId="22" xfId="791" applyNumberFormat="1" applyFont="1" applyFill="1" applyBorder="1" applyAlignment="1">
      <alignment horizontal="center" vertical="center" wrapText="1"/>
      <protection/>
    </xf>
    <xf numFmtId="4" fontId="33" fillId="0" borderId="22" xfId="791" applyNumberFormat="1" applyFont="1" applyFill="1" applyBorder="1" applyAlignment="1">
      <alignment horizontal="center" vertical="center" wrapText="1" shrinkToFit="1"/>
      <protection/>
    </xf>
    <xf numFmtId="0" fontId="40" fillId="0" borderId="0" xfId="644" applyFont="1" applyAlignment="1" applyProtection="1">
      <alignment horizontal="left" vertical="center"/>
      <protection/>
    </xf>
    <xf numFmtId="0" fontId="29" fillId="85" borderId="22" xfId="839" applyFont="1" applyFill="1" applyBorder="1" applyAlignment="1">
      <alignment horizontal="center" vertical="center" wrapText="1"/>
      <protection/>
    </xf>
    <xf numFmtId="0" fontId="33" fillId="0" borderId="22" xfId="0" applyNumberFormat="1" applyFont="1" applyBorder="1" applyAlignment="1">
      <alignment horizontal="center"/>
    </xf>
    <xf numFmtId="0" fontId="77" fillId="0" borderId="22" xfId="0" applyFont="1" applyBorder="1" applyAlignment="1">
      <alignment horizontal="center" vertical="center"/>
    </xf>
    <xf numFmtId="1" fontId="77" fillId="0" borderId="22" xfId="0" applyNumberFormat="1" applyFont="1" applyBorder="1" applyAlignment="1">
      <alignment horizontal="center" vertical="center"/>
    </xf>
    <xf numFmtId="0" fontId="75" fillId="0" borderId="22" xfId="0" applyFont="1" applyBorder="1" applyAlignment="1">
      <alignment horizontal="center" wrapText="1"/>
    </xf>
    <xf numFmtId="1" fontId="75" fillId="0" borderId="22" xfId="0" applyNumberFormat="1" applyFont="1" applyBorder="1" applyAlignment="1">
      <alignment horizontal="center" vertical="center" wrapText="1"/>
    </xf>
    <xf numFmtId="1" fontId="75" fillId="0" borderId="22" xfId="0" applyNumberFormat="1" applyFont="1" applyBorder="1" applyAlignment="1">
      <alignment horizontal="center" vertical="center"/>
    </xf>
    <xf numFmtId="182" fontId="35" fillId="0" borderId="22" xfId="0" applyNumberFormat="1" applyFont="1" applyBorder="1" applyAlignment="1">
      <alignment horizontal="center" vertical="center"/>
    </xf>
    <xf numFmtId="0" fontId="77" fillId="0" borderId="23" xfId="0" applyFont="1" applyBorder="1" applyAlignment="1">
      <alignment horizontal="left"/>
    </xf>
    <xf numFmtId="182" fontId="33" fillId="83" borderId="22" xfId="831" applyNumberFormat="1" applyFont="1" applyFill="1" applyBorder="1" applyAlignment="1">
      <alignment horizontal="center" vertical="center" wrapText="1"/>
      <protection/>
    </xf>
    <xf numFmtId="182" fontId="0" fillId="0" borderId="22" xfId="0" applyNumberFormat="1" applyFont="1" applyBorder="1" applyAlignment="1">
      <alignment horizontal="center"/>
    </xf>
    <xf numFmtId="0" fontId="38" fillId="92" borderId="22" xfId="834" applyFont="1" applyFill="1" applyBorder="1" applyAlignment="1">
      <alignment horizontal="center" vertical="center" wrapText="1"/>
      <protection/>
    </xf>
    <xf numFmtId="182" fontId="33" fillId="92" borderId="22" xfId="834" applyNumberFormat="1" applyFont="1" applyFill="1" applyBorder="1" applyAlignment="1">
      <alignment horizontal="center" vertical="center" wrapText="1"/>
      <protection/>
    </xf>
    <xf numFmtId="0" fontId="77" fillId="85" borderId="23" xfId="0" applyFont="1" applyFill="1" applyBorder="1" applyAlignment="1">
      <alignment/>
    </xf>
    <xf numFmtId="0" fontId="77" fillId="0" borderId="23" xfId="0" applyFont="1" applyBorder="1" applyAlignment="1">
      <alignment/>
    </xf>
    <xf numFmtId="0" fontId="77" fillId="85" borderId="22" xfId="0" applyFont="1" applyFill="1" applyBorder="1" applyAlignment="1">
      <alignment horizontal="center"/>
    </xf>
    <xf numFmtId="0" fontId="33" fillId="81" borderId="36" xfId="827" applyFont="1" applyFill="1" applyBorder="1" applyAlignment="1">
      <alignment horizontal="left"/>
      <protection/>
    </xf>
    <xf numFmtId="0" fontId="75" fillId="0" borderId="28" xfId="0" applyFont="1" applyBorder="1" applyAlignment="1">
      <alignment/>
    </xf>
    <xf numFmtId="182" fontId="75" fillId="0" borderId="28" xfId="0" applyNumberFormat="1" applyFont="1" applyBorder="1" applyAlignment="1">
      <alignment horizontal="center"/>
    </xf>
    <xf numFmtId="0" fontId="38" fillId="81" borderId="0" xfId="827" applyFont="1" applyFill="1" applyBorder="1" applyAlignment="1">
      <alignment horizontal="left" vertical="center"/>
      <protection/>
    </xf>
    <xf numFmtId="170" fontId="33" fillId="81" borderId="22" xfId="645" applyFont="1" applyFill="1" applyBorder="1" applyAlignment="1">
      <alignment vertical="center"/>
    </xf>
    <xf numFmtId="0" fontId="33" fillId="81" borderId="24" xfId="827" applyFont="1" applyFill="1" applyBorder="1" applyAlignment="1">
      <alignment vertical="center"/>
      <protection/>
    </xf>
    <xf numFmtId="187" fontId="33" fillId="81" borderId="22" xfId="645" applyNumberFormat="1" applyFont="1" applyFill="1" applyBorder="1" applyAlignment="1">
      <alignment horizontal="center" vertical="center"/>
    </xf>
    <xf numFmtId="0" fontId="76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76" fillId="0" borderId="22" xfId="0" applyFont="1" applyBorder="1" applyAlignment="1">
      <alignment horizontal="left"/>
    </xf>
    <xf numFmtId="187" fontId="0" fillId="0" borderId="22" xfId="0" applyNumberFormat="1" applyBorder="1" applyAlignment="1">
      <alignment horizontal="center"/>
    </xf>
    <xf numFmtId="0" fontId="29" fillId="0" borderId="22" xfId="833" applyFont="1" applyBorder="1" applyAlignment="1">
      <alignment vertical="center" wrapText="1"/>
      <protection/>
    </xf>
    <xf numFmtId="0" fontId="88" fillId="0" borderId="0" xfId="0" applyFont="1" applyBorder="1" applyAlignment="1">
      <alignment horizontal="center"/>
    </xf>
    <xf numFmtId="0" fontId="89" fillId="0" borderId="22" xfId="0" applyFont="1" applyBorder="1" applyAlignment="1">
      <alignment horizontal="center"/>
    </xf>
    <xf numFmtId="0" fontId="90" fillId="0" borderId="54" xfId="644" applyFont="1" applyBorder="1" applyAlignment="1" applyProtection="1">
      <alignment horizontal="center" vertical="center"/>
      <protection/>
    </xf>
    <xf numFmtId="0" fontId="90" fillId="0" borderId="55" xfId="644" applyFont="1" applyBorder="1" applyAlignment="1" applyProtection="1">
      <alignment horizontal="center" vertical="center"/>
      <protection/>
    </xf>
    <xf numFmtId="0" fontId="90" fillId="0" borderId="56" xfId="644" applyFont="1" applyBorder="1" applyAlignment="1" applyProtection="1">
      <alignment horizontal="center" vertical="center"/>
      <protection/>
    </xf>
    <xf numFmtId="0" fontId="90" fillId="0" borderId="57" xfId="644" applyFont="1" applyBorder="1" applyAlignment="1" applyProtection="1">
      <alignment horizontal="center" vertical="center"/>
      <protection/>
    </xf>
    <xf numFmtId="0" fontId="90" fillId="0" borderId="58" xfId="644" applyFont="1" applyBorder="1" applyAlignment="1" applyProtection="1">
      <alignment horizontal="center" vertical="center"/>
      <protection/>
    </xf>
    <xf numFmtId="0" fontId="90" fillId="0" borderId="59" xfId="644" applyFont="1" applyBorder="1" applyAlignment="1" applyProtection="1">
      <alignment horizontal="center" vertical="center"/>
      <protection/>
    </xf>
    <xf numFmtId="182" fontId="35" fillId="0" borderId="22" xfId="0" applyNumberFormat="1" applyFont="1" applyBorder="1" applyAlignment="1">
      <alignment horizontal="center" vertical="center"/>
    </xf>
    <xf numFmtId="0" fontId="31" fillId="71" borderId="22" xfId="0" applyFont="1" applyFill="1" applyBorder="1" applyAlignment="1">
      <alignment horizontal="center"/>
    </xf>
    <xf numFmtId="0" fontId="29" fillId="86" borderId="25" xfId="831" applyFont="1" applyFill="1" applyBorder="1" applyAlignment="1">
      <alignment horizontal="center" vertical="center" wrapText="1"/>
      <protection/>
    </xf>
    <xf numFmtId="0" fontId="29" fillId="83" borderId="28" xfId="831" applyFont="1" applyFill="1" applyBorder="1" applyAlignment="1">
      <alignment horizontal="center" vertical="center" wrapText="1"/>
      <protection/>
    </xf>
    <xf numFmtId="0" fontId="29" fillId="86" borderId="22" xfId="831" applyFont="1" applyFill="1" applyBorder="1" applyAlignment="1">
      <alignment horizontal="center" vertical="center" wrapText="1"/>
      <protection/>
    </xf>
    <xf numFmtId="0" fontId="29" fillId="83" borderId="37" xfId="831" applyFont="1" applyFill="1" applyBorder="1" applyAlignment="1">
      <alignment horizontal="center" vertical="center" wrapText="1"/>
      <protection/>
    </xf>
    <xf numFmtId="0" fontId="29" fillId="83" borderId="51" xfId="831" applyFont="1" applyFill="1" applyBorder="1" applyAlignment="1">
      <alignment horizontal="center" vertical="center" wrapText="1"/>
      <protection/>
    </xf>
    <xf numFmtId="0" fontId="29" fillId="89" borderId="23" xfId="831" applyFont="1" applyFill="1" applyBorder="1" applyAlignment="1">
      <alignment horizontal="center" vertical="center" wrapText="1"/>
      <protection/>
    </xf>
    <xf numFmtId="0" fontId="29" fillId="89" borderId="48" xfId="831" applyFont="1" applyFill="1" applyBorder="1" applyAlignment="1">
      <alignment horizontal="center" vertical="center" wrapText="1"/>
      <protection/>
    </xf>
    <xf numFmtId="0" fontId="29" fillId="89" borderId="47" xfId="831" applyFont="1" applyFill="1" applyBorder="1" applyAlignment="1">
      <alignment horizontal="center" vertical="center" wrapText="1"/>
      <protection/>
    </xf>
    <xf numFmtId="0" fontId="29" fillId="84" borderId="48" xfId="831" applyFont="1" applyFill="1" applyBorder="1" applyAlignment="1">
      <alignment horizontal="center" vertical="center" wrapText="1"/>
      <protection/>
    </xf>
    <xf numFmtId="0" fontId="77" fillId="82" borderId="48" xfId="0" applyFont="1" applyFill="1" applyBorder="1" applyAlignment="1">
      <alignment horizontal="center"/>
    </xf>
    <xf numFmtId="1" fontId="33" fillId="85" borderId="49" xfId="805" applyNumberFormat="1" applyFont="1" applyFill="1" applyBorder="1" applyAlignment="1">
      <alignment horizontal="center" vertical="center" wrapText="1"/>
      <protection/>
    </xf>
    <xf numFmtId="1" fontId="33" fillId="85" borderId="38" xfId="805" applyNumberFormat="1" applyFont="1" applyFill="1" applyBorder="1" applyAlignment="1">
      <alignment horizontal="center" vertical="center" wrapText="1"/>
      <protection/>
    </xf>
    <xf numFmtId="1" fontId="33" fillId="85" borderId="24" xfId="805" applyNumberFormat="1" applyFont="1" applyFill="1" applyBorder="1" applyAlignment="1">
      <alignment horizontal="center" vertical="center" wrapText="1"/>
      <protection/>
    </xf>
    <xf numFmtId="0" fontId="32" fillId="0" borderId="22" xfId="805" applyFont="1" applyBorder="1" applyAlignment="1">
      <alignment horizontal="center" vertical="center" wrapText="1"/>
      <protection/>
    </xf>
    <xf numFmtId="1" fontId="33" fillId="85" borderId="49" xfId="805" applyNumberFormat="1" applyFont="1" applyFill="1" applyBorder="1" applyAlignment="1">
      <alignment horizontal="center" vertical="center"/>
      <protection/>
    </xf>
    <xf numFmtId="1" fontId="33" fillId="85" borderId="24" xfId="805" applyNumberFormat="1" applyFont="1" applyFill="1" applyBorder="1" applyAlignment="1">
      <alignment horizontal="center" vertical="center"/>
      <protection/>
    </xf>
    <xf numFmtId="0" fontId="33" fillId="85" borderId="49" xfId="805" applyFont="1" applyFill="1" applyBorder="1" applyAlignment="1">
      <alignment horizontal="center" vertical="center" wrapText="1"/>
      <protection/>
    </xf>
    <xf numFmtId="0" fontId="33" fillId="85" borderId="24" xfId="805" applyFont="1" applyFill="1" applyBorder="1" applyAlignment="1">
      <alignment horizontal="center" vertical="center" wrapText="1"/>
      <protection/>
    </xf>
    <xf numFmtId="0" fontId="33" fillId="85" borderId="25" xfId="805" applyFont="1" applyFill="1" applyBorder="1" applyAlignment="1">
      <alignment horizontal="center" vertical="center" wrapText="1"/>
      <protection/>
    </xf>
    <xf numFmtId="0" fontId="33" fillId="85" borderId="36" xfId="805" applyFont="1" applyFill="1" applyBorder="1" applyAlignment="1">
      <alignment horizontal="center" vertical="center" wrapText="1"/>
      <protection/>
    </xf>
    <xf numFmtId="0" fontId="33" fillId="85" borderId="28" xfId="805" applyFont="1" applyFill="1" applyBorder="1" applyAlignment="1">
      <alignment horizontal="center" vertical="center" wrapText="1"/>
      <protection/>
    </xf>
    <xf numFmtId="1" fontId="33" fillId="85" borderId="38" xfId="805" applyNumberFormat="1" applyFont="1" applyFill="1" applyBorder="1" applyAlignment="1">
      <alignment horizontal="center" vertical="center"/>
      <protection/>
    </xf>
    <xf numFmtId="0" fontId="33" fillId="85" borderId="38" xfId="805" applyFont="1" applyFill="1" applyBorder="1" applyAlignment="1">
      <alignment horizontal="center" vertical="center" wrapText="1"/>
      <protection/>
    </xf>
    <xf numFmtId="1" fontId="33" fillId="85" borderId="22" xfId="805" applyNumberFormat="1" applyFont="1" applyFill="1" applyBorder="1" applyAlignment="1">
      <alignment horizontal="center" vertical="center" wrapText="1"/>
      <protection/>
    </xf>
    <xf numFmtId="0" fontId="33" fillId="85" borderId="22" xfId="805" applyFont="1" applyFill="1" applyBorder="1" applyAlignment="1">
      <alignment horizontal="center" vertical="center" wrapText="1"/>
      <protection/>
    </xf>
    <xf numFmtId="3" fontId="29" fillId="71" borderId="22" xfId="0" applyNumberFormat="1" applyFont="1" applyFill="1" applyBorder="1" applyAlignment="1">
      <alignment horizontal="center" vertical="center"/>
    </xf>
    <xf numFmtId="182" fontId="29" fillId="86" borderId="25" xfId="831" applyNumberFormat="1" applyFont="1" applyFill="1" applyBorder="1" applyAlignment="1">
      <alignment horizontal="center" vertical="center" wrapText="1"/>
      <protection/>
    </xf>
    <xf numFmtId="182" fontId="29" fillId="86" borderId="28" xfId="831" applyNumberFormat="1" applyFont="1" applyFill="1" applyBorder="1" applyAlignment="1">
      <alignment horizontal="center" vertical="center" wrapText="1"/>
      <protection/>
    </xf>
    <xf numFmtId="3" fontId="32" fillId="71" borderId="22" xfId="0" applyNumberFormat="1" applyFont="1" applyFill="1" applyBorder="1" applyAlignment="1">
      <alignment horizontal="center" vertical="center"/>
    </xf>
    <xf numFmtId="0" fontId="29" fillId="81" borderId="22" xfId="827" applyFont="1" applyFill="1" applyBorder="1" applyAlignment="1">
      <alignment horizontal="center" vertical="center"/>
      <protection/>
    </xf>
    <xf numFmtId="0" fontId="29" fillId="81" borderId="25" xfId="827" applyFont="1" applyFill="1" applyBorder="1" applyAlignment="1">
      <alignment horizontal="center" vertical="center" wrapText="1"/>
      <protection/>
    </xf>
    <xf numFmtId="0" fontId="29" fillId="81" borderId="28" xfId="827" applyFont="1" applyFill="1" applyBorder="1" applyAlignment="1">
      <alignment horizontal="center" vertical="center" wrapText="1"/>
      <protection/>
    </xf>
    <xf numFmtId="2" fontId="29" fillId="0" borderId="25" xfId="0" applyNumberFormat="1" applyFont="1" applyBorder="1" applyAlignment="1">
      <alignment horizontal="center" vertical="center" wrapText="1"/>
    </xf>
    <xf numFmtId="2" fontId="29" fillId="0" borderId="28" xfId="0" applyNumberFormat="1" applyFont="1" applyBorder="1" applyAlignment="1">
      <alignment horizontal="center" vertical="center" wrapText="1"/>
    </xf>
    <xf numFmtId="0" fontId="29" fillId="81" borderId="25" xfId="827" applyFont="1" applyFill="1" applyBorder="1" applyAlignment="1">
      <alignment horizontal="center" vertical="center"/>
      <protection/>
    </xf>
    <xf numFmtId="0" fontId="29" fillId="81" borderId="28" xfId="827" applyFont="1" applyFill="1" applyBorder="1" applyAlignment="1">
      <alignment horizontal="center" vertical="center"/>
      <protection/>
    </xf>
    <xf numFmtId="0" fontId="91" fillId="0" borderId="22" xfId="0" applyFont="1" applyBorder="1" applyAlignment="1">
      <alignment horizontal="left" vertical="center" wrapText="1"/>
    </xf>
    <xf numFmtId="0" fontId="29" fillId="81" borderId="22" xfId="827" applyFont="1" applyFill="1" applyBorder="1" applyAlignment="1">
      <alignment horizontal="center" vertical="center" wrapText="1"/>
      <protection/>
    </xf>
    <xf numFmtId="0" fontId="31" fillId="71" borderId="22" xfId="0" applyFont="1" applyFill="1" applyBorder="1" applyAlignment="1">
      <alignment horizontal="center" vertical="center"/>
    </xf>
    <xf numFmtId="0" fontId="31" fillId="82" borderId="22" xfId="0" applyFont="1" applyFill="1" applyBorder="1" applyAlignment="1">
      <alignment horizontal="center" vertical="center"/>
    </xf>
    <xf numFmtId="182" fontId="29" fillId="86" borderId="22" xfId="831" applyNumberFormat="1" applyFont="1" applyFill="1" applyBorder="1" applyAlignment="1">
      <alignment horizontal="center" vertical="center" wrapText="1"/>
      <protection/>
    </xf>
    <xf numFmtId="0" fontId="32" fillId="71" borderId="22" xfId="827" applyFont="1" applyFill="1" applyBorder="1" applyAlignment="1">
      <alignment horizontal="center"/>
      <protection/>
    </xf>
    <xf numFmtId="0" fontId="32" fillId="71" borderId="22" xfId="827" applyFont="1" applyFill="1" applyBorder="1" applyAlignment="1">
      <alignment horizontal="center" vertical="center"/>
      <protection/>
    </xf>
    <xf numFmtId="0" fontId="34" fillId="71" borderId="22" xfId="0" applyFont="1" applyFill="1" applyBorder="1" applyAlignment="1">
      <alignment horizontal="center"/>
    </xf>
    <xf numFmtId="0" fontId="33" fillId="82" borderId="22" xfId="827" applyFont="1" applyFill="1" applyBorder="1" applyAlignment="1">
      <alignment horizontal="center" vertical="center"/>
      <protection/>
    </xf>
    <xf numFmtId="0" fontId="34" fillId="71" borderId="22" xfId="0" applyFont="1" applyFill="1" applyBorder="1" applyAlignment="1">
      <alignment horizontal="center" wrapText="1"/>
    </xf>
    <xf numFmtId="0" fontId="31" fillId="71" borderId="49" xfId="0" applyFont="1" applyFill="1" applyBorder="1" applyAlignment="1">
      <alignment horizontal="center"/>
    </xf>
    <xf numFmtId="0" fontId="31" fillId="71" borderId="53" xfId="0" applyFont="1" applyFill="1" applyBorder="1" applyAlignment="1">
      <alignment horizontal="center"/>
    </xf>
    <xf numFmtId="0" fontId="33" fillId="82" borderId="22" xfId="827" applyFont="1" applyFill="1" applyBorder="1" applyAlignment="1">
      <alignment horizontal="center" vertical="center" wrapText="1"/>
      <protection/>
    </xf>
    <xf numFmtId="0" fontId="32" fillId="81" borderId="38" xfId="827" applyFont="1" applyFill="1" applyBorder="1" applyAlignment="1">
      <alignment horizontal="center" vertical="center"/>
      <protection/>
    </xf>
    <xf numFmtId="0" fontId="32" fillId="81" borderId="24" xfId="827" applyFont="1" applyFill="1" applyBorder="1" applyAlignment="1">
      <alignment horizontal="center" vertical="center"/>
      <protection/>
    </xf>
    <xf numFmtId="0" fontId="32" fillId="82" borderId="22" xfId="827" applyFont="1" applyFill="1" applyBorder="1" applyAlignment="1">
      <alignment horizontal="center" vertical="center"/>
      <protection/>
    </xf>
    <xf numFmtId="0" fontId="34" fillId="82" borderId="22" xfId="0" applyFont="1" applyFill="1" applyBorder="1" applyAlignment="1">
      <alignment horizontal="center" vertical="center" wrapText="1"/>
    </xf>
    <xf numFmtId="0" fontId="92" fillId="82" borderId="22" xfId="0" applyFont="1" applyFill="1" applyBorder="1" applyAlignment="1">
      <alignment horizontal="center"/>
    </xf>
    <xf numFmtId="0" fontId="31" fillId="82" borderId="22" xfId="0" applyFont="1" applyFill="1" applyBorder="1" applyAlignment="1">
      <alignment horizontal="center"/>
    </xf>
    <xf numFmtId="0" fontId="34" fillId="82" borderId="22" xfId="0" applyFont="1" applyFill="1" applyBorder="1" applyAlignment="1">
      <alignment horizontal="center"/>
    </xf>
    <xf numFmtId="0" fontId="38" fillId="82" borderId="22" xfId="827" applyFont="1" applyFill="1" applyBorder="1" applyAlignment="1">
      <alignment horizontal="center" vertical="center" wrapText="1"/>
      <protection/>
    </xf>
    <xf numFmtId="182" fontId="35" fillId="0" borderId="25" xfId="0" applyNumberFormat="1" applyFont="1" applyBorder="1" applyAlignment="1">
      <alignment horizontal="center" vertical="center"/>
    </xf>
    <xf numFmtId="182" fontId="35" fillId="0" borderId="36" xfId="0" applyNumberFormat="1" applyFont="1" applyBorder="1" applyAlignment="1">
      <alignment horizontal="center" vertical="center"/>
    </xf>
    <xf numFmtId="182" fontId="35" fillId="0" borderId="28" xfId="0" applyNumberFormat="1" applyFont="1" applyBorder="1" applyAlignment="1">
      <alignment horizontal="center" vertical="center"/>
    </xf>
    <xf numFmtId="0" fontId="33" fillId="83" borderId="36" xfId="831" applyFont="1" applyFill="1" applyBorder="1" applyAlignment="1">
      <alignment horizontal="center" vertical="center" wrapText="1"/>
      <protection/>
    </xf>
    <xf numFmtId="0" fontId="33" fillId="83" borderId="28" xfId="831" applyFont="1" applyFill="1" applyBorder="1" applyAlignment="1">
      <alignment horizontal="center" vertical="center" wrapText="1"/>
      <protection/>
    </xf>
    <xf numFmtId="0" fontId="33" fillId="83" borderId="26" xfId="831" applyFont="1" applyFill="1" applyBorder="1" applyAlignment="1">
      <alignment horizontal="center" vertical="center" wrapText="1"/>
      <protection/>
    </xf>
    <xf numFmtId="0" fontId="33" fillId="83" borderId="60" xfId="831" applyFont="1" applyFill="1" applyBorder="1" applyAlignment="1">
      <alignment horizontal="center" vertical="center" wrapText="1"/>
      <protection/>
    </xf>
    <xf numFmtId="0" fontId="33" fillId="83" borderId="52" xfId="831" applyFont="1" applyFill="1" applyBorder="1" applyAlignment="1">
      <alignment horizontal="center" vertical="center" wrapText="1"/>
      <protection/>
    </xf>
    <xf numFmtId="0" fontId="29" fillId="86" borderId="36" xfId="831" applyFont="1" applyFill="1" applyBorder="1" applyAlignment="1">
      <alignment horizontal="center" vertical="center" wrapText="1"/>
      <protection/>
    </xf>
    <xf numFmtId="0" fontId="33" fillId="83" borderId="51" xfId="831" applyFont="1" applyFill="1" applyBorder="1" applyAlignment="1">
      <alignment horizontal="center" vertical="center" wrapText="1"/>
      <protection/>
    </xf>
    <xf numFmtId="0" fontId="33" fillId="83" borderId="61" xfId="831" applyFont="1" applyFill="1" applyBorder="1" applyAlignment="1">
      <alignment horizontal="center" vertical="center" wrapText="1"/>
      <protection/>
    </xf>
    <xf numFmtId="182" fontId="35" fillId="0" borderId="50" xfId="0" applyNumberFormat="1" applyFont="1" applyBorder="1" applyAlignment="1">
      <alignment horizontal="center" vertical="center"/>
    </xf>
    <xf numFmtId="182" fontId="35" fillId="0" borderId="62" xfId="0" applyNumberFormat="1" applyFont="1" applyBorder="1" applyAlignment="1">
      <alignment horizontal="center" vertical="center"/>
    </xf>
    <xf numFmtId="0" fontId="29" fillId="89" borderId="22" xfId="831" applyFont="1" applyFill="1" applyBorder="1" applyAlignment="1">
      <alignment horizontal="center" vertical="center" wrapText="1"/>
      <protection/>
    </xf>
    <xf numFmtId="0" fontId="33" fillId="4" borderId="63" xfId="831" applyFont="1" applyFill="1" applyBorder="1" applyAlignment="1">
      <alignment horizontal="center" vertical="center" wrapText="1"/>
      <protection/>
    </xf>
    <xf numFmtId="0" fontId="33" fillId="4" borderId="38" xfId="831" applyFont="1" applyFill="1" applyBorder="1" applyAlignment="1">
      <alignment horizontal="center" vertical="center" wrapText="1"/>
      <protection/>
    </xf>
    <xf numFmtId="0" fontId="33" fillId="83" borderId="64" xfId="831" applyFont="1" applyFill="1" applyBorder="1" applyAlignment="1">
      <alignment horizontal="center" vertical="center" wrapText="1"/>
      <protection/>
    </xf>
    <xf numFmtId="0" fontId="33" fillId="0" borderId="25" xfId="831" applyFont="1" applyBorder="1" applyAlignment="1">
      <alignment horizontal="center" vertical="center" wrapText="1"/>
      <protection/>
    </xf>
    <xf numFmtId="0" fontId="33" fillId="0" borderId="36" xfId="831" applyFont="1" applyBorder="1" applyAlignment="1">
      <alignment horizontal="center" vertical="center" wrapText="1"/>
      <protection/>
    </xf>
    <xf numFmtId="0" fontId="33" fillId="0" borderId="28" xfId="831" applyFont="1" applyBorder="1" applyAlignment="1">
      <alignment horizontal="center" vertical="center" wrapText="1"/>
      <protection/>
    </xf>
    <xf numFmtId="0" fontId="33" fillId="4" borderId="65" xfId="831" applyFont="1" applyFill="1" applyBorder="1" applyAlignment="1">
      <alignment horizontal="center" vertical="center" wrapText="1"/>
      <protection/>
    </xf>
    <xf numFmtId="0" fontId="33" fillId="4" borderId="66" xfId="831" applyFont="1" applyFill="1" applyBorder="1" applyAlignment="1">
      <alignment horizontal="center" vertical="center" wrapText="1"/>
      <protection/>
    </xf>
    <xf numFmtId="0" fontId="33" fillId="4" borderId="67" xfId="831" applyFont="1" applyFill="1" applyBorder="1" applyAlignment="1">
      <alignment horizontal="center" vertical="center" wrapText="1"/>
      <protection/>
    </xf>
    <xf numFmtId="0" fontId="33" fillId="4" borderId="61" xfId="831" applyFont="1" applyFill="1" applyBorder="1" applyAlignment="1">
      <alignment horizontal="center" vertical="center" wrapText="1"/>
      <protection/>
    </xf>
    <xf numFmtId="0" fontId="33" fillId="4" borderId="64" xfId="831" applyFont="1" applyFill="1" applyBorder="1" applyAlignment="1">
      <alignment horizontal="center" vertical="center" wrapText="1"/>
      <protection/>
    </xf>
    <xf numFmtId="182" fontId="35" fillId="0" borderId="68" xfId="0" applyNumberFormat="1" applyFont="1" applyBorder="1" applyAlignment="1">
      <alignment horizontal="center" vertical="center"/>
    </xf>
    <xf numFmtId="0" fontId="33" fillId="83" borderId="0" xfId="831" applyFont="1" applyFill="1" applyBorder="1" applyAlignment="1">
      <alignment horizontal="center" vertical="center" wrapText="1"/>
      <protection/>
    </xf>
    <xf numFmtId="0" fontId="33" fillId="83" borderId="69" xfId="831" applyFont="1" applyFill="1" applyBorder="1" applyAlignment="1">
      <alignment horizontal="center" vertical="center" wrapText="1"/>
      <protection/>
    </xf>
    <xf numFmtId="0" fontId="33" fillId="83" borderId="53" xfId="831" applyFont="1" applyFill="1" applyBorder="1" applyAlignment="1">
      <alignment horizontal="center" vertical="center" wrapText="1"/>
      <protection/>
    </xf>
    <xf numFmtId="0" fontId="31" fillId="88" borderId="22" xfId="831" applyFont="1" applyFill="1" applyBorder="1" applyAlignment="1">
      <alignment horizontal="center" vertical="center" wrapText="1"/>
      <protection/>
    </xf>
    <xf numFmtId="0" fontId="29" fillId="86" borderId="24" xfId="831" applyFont="1" applyFill="1" applyBorder="1" applyAlignment="1">
      <alignment horizontal="center" vertical="center" wrapText="1"/>
      <protection/>
    </xf>
    <xf numFmtId="0" fontId="33" fillId="83" borderId="49" xfId="831" applyFont="1" applyFill="1" applyBorder="1" applyAlignment="1">
      <alignment horizontal="center" vertical="center" wrapText="1"/>
      <protection/>
    </xf>
    <xf numFmtId="0" fontId="33" fillId="83" borderId="38" xfId="831" applyFont="1" applyFill="1" applyBorder="1" applyAlignment="1">
      <alignment horizontal="center" vertical="center" wrapText="1"/>
      <protection/>
    </xf>
    <xf numFmtId="0" fontId="33" fillId="83" borderId="70" xfId="831" applyFont="1" applyFill="1" applyBorder="1" applyAlignment="1">
      <alignment horizontal="center" vertical="center" wrapText="1"/>
      <protection/>
    </xf>
    <xf numFmtId="0" fontId="33" fillId="4" borderId="71" xfId="831" applyFont="1" applyFill="1" applyBorder="1" applyAlignment="1">
      <alignment horizontal="center" vertical="center" wrapText="1"/>
      <protection/>
    </xf>
    <xf numFmtId="182" fontId="35" fillId="0" borderId="38" xfId="0" applyNumberFormat="1" applyFont="1" applyBorder="1" applyAlignment="1">
      <alignment horizontal="center" vertical="center"/>
    </xf>
    <xf numFmtId="182" fontId="35" fillId="0" borderId="24" xfId="0" applyNumberFormat="1" applyFont="1" applyBorder="1" applyAlignment="1">
      <alignment horizontal="center" vertical="center"/>
    </xf>
    <xf numFmtId="0" fontId="77" fillId="82" borderId="53" xfId="0" applyFont="1" applyFill="1" applyBorder="1" applyAlignment="1">
      <alignment horizontal="center"/>
    </xf>
    <xf numFmtId="0" fontId="77" fillId="0" borderId="23" xfId="0" applyFont="1" applyBorder="1" applyAlignment="1">
      <alignment horizontal="left"/>
    </xf>
    <xf numFmtId="0" fontId="77" fillId="0" borderId="47" xfId="0" applyFont="1" applyBorder="1" applyAlignment="1">
      <alignment horizontal="left"/>
    </xf>
    <xf numFmtId="0" fontId="77" fillId="85" borderId="23" xfId="0" applyFont="1" applyFill="1" applyBorder="1" applyAlignment="1">
      <alignment horizontal="left"/>
    </xf>
    <xf numFmtId="0" fontId="77" fillId="85" borderId="47" xfId="0" applyFont="1" applyFill="1" applyBorder="1" applyAlignment="1">
      <alignment horizontal="left"/>
    </xf>
    <xf numFmtId="0" fontId="29" fillId="83" borderId="53" xfId="831" applyFont="1" applyFill="1" applyBorder="1" applyAlignment="1">
      <alignment horizontal="center" vertical="center" wrapText="1"/>
      <protection/>
    </xf>
    <xf numFmtId="182" fontId="35" fillId="0" borderId="60" xfId="0" applyNumberFormat="1" applyFont="1" applyBorder="1" applyAlignment="1">
      <alignment horizontal="center" vertical="center"/>
    </xf>
    <xf numFmtId="182" fontId="35" fillId="0" borderId="52" xfId="0" applyNumberFormat="1" applyFont="1" applyBorder="1" applyAlignment="1">
      <alignment horizontal="center" vertical="center"/>
    </xf>
    <xf numFmtId="0" fontId="32" fillId="88" borderId="22" xfId="836" applyFont="1" applyFill="1" applyBorder="1" applyAlignment="1">
      <alignment horizontal="center" vertical="center" wrapText="1"/>
      <protection/>
    </xf>
    <xf numFmtId="182" fontId="33" fillId="83" borderId="22" xfId="831" applyNumberFormat="1" applyFont="1" applyFill="1" applyBorder="1" applyAlignment="1">
      <alignment horizontal="center" vertical="center" wrapText="1"/>
      <protection/>
    </xf>
    <xf numFmtId="182" fontId="33" fillId="83" borderId="36" xfId="831" applyNumberFormat="1" applyFont="1" applyFill="1" applyBorder="1" applyAlignment="1">
      <alignment horizontal="center" vertical="center" wrapText="1"/>
      <protection/>
    </xf>
    <xf numFmtId="182" fontId="33" fillId="83" borderId="28" xfId="831" applyNumberFormat="1" applyFont="1" applyFill="1" applyBorder="1" applyAlignment="1">
      <alignment horizontal="center" vertical="center" wrapText="1"/>
      <protection/>
    </xf>
    <xf numFmtId="0" fontId="33" fillId="83" borderId="25" xfId="831" applyFont="1" applyFill="1" applyBorder="1" applyAlignment="1">
      <alignment horizontal="center" vertical="center" wrapText="1"/>
      <protection/>
    </xf>
    <xf numFmtId="0" fontId="33" fillId="0" borderId="51" xfId="834" applyFont="1" applyBorder="1" applyAlignment="1">
      <alignment horizontal="center" vertical="center" wrapText="1"/>
      <protection/>
    </xf>
    <xf numFmtId="0" fontId="33" fillId="0" borderId="61" xfId="834" applyFont="1" applyBorder="1" applyAlignment="1">
      <alignment horizontal="center" vertical="center" wrapText="1"/>
      <protection/>
    </xf>
    <xf numFmtId="0" fontId="33" fillId="0" borderId="64" xfId="834" applyFont="1" applyBorder="1" applyAlignment="1">
      <alignment horizontal="center" vertical="center" wrapText="1"/>
      <protection/>
    </xf>
    <xf numFmtId="0" fontId="32" fillId="88" borderId="23" xfId="834" applyFont="1" applyFill="1" applyBorder="1" applyAlignment="1">
      <alignment horizontal="center" vertical="center" wrapText="1"/>
      <protection/>
    </xf>
    <xf numFmtId="0" fontId="32" fillId="88" borderId="48" xfId="834" applyFont="1" applyFill="1" applyBorder="1" applyAlignment="1">
      <alignment horizontal="center" vertical="center" wrapText="1"/>
      <protection/>
    </xf>
    <xf numFmtId="0" fontId="33" fillId="0" borderId="53" xfId="834" applyFont="1" applyBorder="1" applyAlignment="1">
      <alignment horizontal="center" vertical="center" wrapText="1"/>
      <protection/>
    </xf>
    <xf numFmtId="0" fontId="33" fillId="0" borderId="0" xfId="834" applyFont="1" applyBorder="1" applyAlignment="1">
      <alignment horizontal="center" vertical="center" wrapText="1"/>
      <protection/>
    </xf>
    <xf numFmtId="0" fontId="33" fillId="0" borderId="69" xfId="834" applyFont="1" applyBorder="1" applyAlignment="1">
      <alignment horizontal="center" vertical="center" wrapText="1"/>
      <protection/>
    </xf>
    <xf numFmtId="182" fontId="35" fillId="0" borderId="48" xfId="0" applyNumberFormat="1" applyFont="1" applyBorder="1" applyAlignment="1">
      <alignment horizontal="center" vertical="center"/>
    </xf>
    <xf numFmtId="182" fontId="35" fillId="0" borderId="37" xfId="0" applyNumberFormat="1" applyFont="1" applyBorder="1" applyAlignment="1">
      <alignment horizontal="center" vertical="center"/>
    </xf>
    <xf numFmtId="182" fontId="35" fillId="0" borderId="72" xfId="0" applyNumberFormat="1" applyFont="1" applyBorder="1" applyAlignment="1">
      <alignment horizontal="center" vertical="center"/>
    </xf>
    <xf numFmtId="182" fontId="35" fillId="0" borderId="73" xfId="0" applyNumberFormat="1" applyFont="1" applyBorder="1" applyAlignment="1">
      <alignment horizontal="center" vertical="center"/>
    </xf>
    <xf numFmtId="182" fontId="33" fillId="0" borderId="22" xfId="829" applyNumberFormat="1" applyFont="1" applyBorder="1" applyAlignment="1">
      <alignment horizontal="center" vertical="center" wrapText="1"/>
      <protection/>
    </xf>
    <xf numFmtId="0" fontId="32" fillId="88" borderId="72" xfId="835" applyFont="1" applyFill="1" applyBorder="1" applyAlignment="1">
      <alignment horizontal="center" vertical="center" wrapText="1"/>
      <protection/>
    </xf>
    <xf numFmtId="0" fontId="32" fillId="88" borderId="0" xfId="835" applyFont="1" applyFill="1" applyBorder="1" applyAlignment="1">
      <alignment horizontal="center" vertical="center" wrapText="1"/>
      <protection/>
    </xf>
    <xf numFmtId="0" fontId="32" fillId="93" borderId="24" xfId="0" applyFont="1" applyFill="1" applyBorder="1" applyAlignment="1">
      <alignment horizontal="center"/>
    </xf>
    <xf numFmtId="0" fontId="32" fillId="93" borderId="74" xfId="0" applyFont="1" applyFill="1" applyBorder="1" applyAlignment="1">
      <alignment horizontal="center"/>
    </xf>
    <xf numFmtId="0" fontId="31" fillId="88" borderId="24" xfId="832" applyFont="1" applyFill="1" applyBorder="1" applyAlignment="1">
      <alignment horizontal="center" vertical="center" wrapText="1"/>
      <protection/>
    </xf>
    <xf numFmtId="0" fontId="31" fillId="88" borderId="74" xfId="832" applyFont="1" applyFill="1" applyBorder="1" applyAlignment="1">
      <alignment horizontal="center" vertical="center" wrapText="1"/>
      <protection/>
    </xf>
    <xf numFmtId="182" fontId="35" fillId="0" borderId="53" xfId="0" applyNumberFormat="1" applyFont="1" applyBorder="1" applyAlignment="1">
      <alignment horizontal="center" vertical="center"/>
    </xf>
    <xf numFmtId="182" fontId="35" fillId="0" borderId="0" xfId="0" applyNumberFormat="1" applyFont="1" applyBorder="1" applyAlignment="1">
      <alignment horizontal="center" vertical="center"/>
    </xf>
    <xf numFmtId="182" fontId="35" fillId="0" borderId="74" xfId="0" applyNumberFormat="1" applyFont="1" applyBorder="1" applyAlignment="1">
      <alignment horizontal="center" vertical="center"/>
    </xf>
    <xf numFmtId="0" fontId="32" fillId="88" borderId="47" xfId="834" applyFont="1" applyFill="1" applyBorder="1" applyAlignment="1">
      <alignment horizontal="center" vertical="center" wrapText="1"/>
      <protection/>
    </xf>
    <xf numFmtId="182" fontId="29" fillId="83" borderId="37" xfId="831" applyNumberFormat="1" applyFont="1" applyFill="1" applyBorder="1" applyAlignment="1">
      <alignment horizontal="center" vertical="center" wrapText="1"/>
      <protection/>
    </xf>
    <xf numFmtId="182" fontId="29" fillId="83" borderId="51" xfId="831" applyNumberFormat="1" applyFont="1" applyFill="1" applyBorder="1" applyAlignment="1">
      <alignment horizontal="center" vertical="center" wrapText="1"/>
      <protection/>
    </xf>
    <xf numFmtId="0" fontId="32" fillId="88" borderId="22" xfId="834" applyFont="1" applyFill="1" applyBorder="1" applyAlignment="1">
      <alignment horizontal="center" vertical="center" wrapText="1"/>
      <protection/>
    </xf>
    <xf numFmtId="0" fontId="29" fillId="82" borderId="22" xfId="0" applyNumberFormat="1" applyFont="1" applyFill="1" applyBorder="1" applyAlignment="1" applyProtection="1">
      <alignment horizontal="center" vertical="top" wrapText="1"/>
      <protection/>
    </xf>
    <xf numFmtId="0" fontId="33" fillId="0" borderId="22" xfId="0" applyFont="1" applyBorder="1" applyAlignment="1">
      <alignment horizontal="center" vertical="center" wrapText="1"/>
    </xf>
    <xf numFmtId="182" fontId="33" fillId="0" borderId="22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69" xfId="0" applyFont="1" applyBorder="1" applyAlignment="1">
      <alignment horizontal="center" vertical="center" wrapText="1"/>
    </xf>
    <xf numFmtId="182" fontId="33" fillId="0" borderId="28" xfId="0" applyNumberFormat="1" applyFont="1" applyBorder="1" applyAlignment="1">
      <alignment horizontal="center" vertical="center" wrapText="1"/>
    </xf>
    <xf numFmtId="0" fontId="33" fillId="0" borderId="75" xfId="0" applyFont="1" applyBorder="1" applyAlignment="1">
      <alignment horizontal="center" vertical="center" wrapText="1"/>
    </xf>
    <xf numFmtId="0" fontId="29" fillId="82" borderId="76" xfId="0" applyNumberFormat="1" applyFont="1" applyFill="1" applyBorder="1" applyAlignment="1" applyProtection="1">
      <alignment horizontal="center" vertical="top" wrapText="1"/>
      <protection/>
    </xf>
    <xf numFmtId="0" fontId="29" fillId="82" borderId="0" xfId="0" applyNumberFormat="1" applyFont="1" applyFill="1" applyBorder="1" applyAlignment="1" applyProtection="1">
      <alignment horizontal="center" vertical="top" wrapText="1"/>
      <protection/>
    </xf>
    <xf numFmtId="0" fontId="33" fillId="0" borderId="22" xfId="0" applyNumberFormat="1" applyFont="1" applyFill="1" applyBorder="1" applyAlignment="1" applyProtection="1">
      <alignment horizontal="center" vertical="center"/>
      <protection/>
    </xf>
    <xf numFmtId="182" fontId="33" fillId="0" borderId="22" xfId="0" applyNumberFormat="1" applyFont="1" applyFill="1" applyBorder="1" applyAlignment="1" applyProtection="1">
      <alignment horizontal="center" vertical="center"/>
      <protection/>
    </xf>
    <xf numFmtId="0" fontId="33" fillId="0" borderId="25" xfId="0" applyNumberFormat="1" applyFont="1" applyFill="1" applyBorder="1" applyAlignment="1" applyProtection="1">
      <alignment horizontal="center" vertical="center"/>
      <protection/>
    </xf>
    <xf numFmtId="182" fontId="33" fillId="0" borderId="25" xfId="0" applyNumberFormat="1" applyFont="1" applyFill="1" applyBorder="1" applyAlignment="1" applyProtection="1">
      <alignment horizontal="center" vertical="center"/>
      <protection/>
    </xf>
    <xf numFmtId="0" fontId="29" fillId="82" borderId="72" xfId="0" applyNumberFormat="1" applyFont="1" applyFill="1" applyBorder="1" applyAlignment="1" applyProtection="1">
      <alignment horizontal="center" vertical="top" wrapText="1"/>
      <protection/>
    </xf>
    <xf numFmtId="0" fontId="30" fillId="82" borderId="22" xfId="0" applyFont="1" applyFill="1" applyBorder="1" applyAlignment="1">
      <alignment horizontal="center"/>
    </xf>
    <xf numFmtId="0" fontId="29" fillId="82" borderId="77" xfId="0" applyFont="1" applyFill="1" applyBorder="1" applyAlignment="1">
      <alignment horizontal="center" vertical="center" wrapText="1"/>
    </xf>
    <xf numFmtId="0" fontId="29" fillId="82" borderId="48" xfId="0" applyFont="1" applyFill="1" applyBorder="1" applyAlignment="1">
      <alignment horizontal="center" vertical="center" wrapText="1"/>
    </xf>
    <xf numFmtId="0" fontId="29" fillId="82" borderId="22" xfId="0" applyFont="1" applyFill="1" applyBorder="1" applyAlignment="1">
      <alignment horizontal="center" vertical="center" wrapText="1"/>
    </xf>
    <xf numFmtId="0" fontId="33" fillId="0" borderId="47" xfId="0" applyNumberFormat="1" applyFont="1" applyFill="1" applyBorder="1" applyAlignment="1" applyProtection="1">
      <alignment horizontal="center" vertical="center"/>
      <protection/>
    </xf>
    <xf numFmtId="0" fontId="33" fillId="4" borderId="23" xfId="805" applyFont="1" applyFill="1" applyBorder="1" applyAlignment="1">
      <alignment horizontal="center" vertical="center" wrapText="1"/>
      <protection/>
    </xf>
    <xf numFmtId="182" fontId="33" fillId="0" borderId="22" xfId="805" applyNumberFormat="1" applyFont="1" applyFill="1" applyBorder="1" applyAlignment="1">
      <alignment horizontal="center" vertical="center" wrapText="1"/>
      <protection/>
    </xf>
    <xf numFmtId="182" fontId="33" fillId="0" borderId="22" xfId="805" applyNumberFormat="1" applyFont="1" applyBorder="1" applyAlignment="1">
      <alignment horizontal="center" vertical="center"/>
      <protection/>
    </xf>
    <xf numFmtId="0" fontId="33" fillId="84" borderId="22" xfId="805" applyFont="1" applyFill="1" applyBorder="1" applyAlignment="1">
      <alignment horizontal="center" vertical="center" wrapText="1"/>
      <protection/>
    </xf>
    <xf numFmtId="0" fontId="33" fillId="4" borderId="53" xfId="805" applyFont="1" applyFill="1" applyBorder="1" applyAlignment="1">
      <alignment horizontal="center" vertical="center" wrapText="1"/>
      <protection/>
    </xf>
    <xf numFmtId="0" fontId="33" fillId="4" borderId="0" xfId="805" applyFont="1" applyFill="1" applyBorder="1" applyAlignment="1">
      <alignment horizontal="center" vertical="center" wrapText="1"/>
      <protection/>
    </xf>
    <xf numFmtId="0" fontId="33" fillId="4" borderId="69" xfId="805" applyFont="1" applyFill="1" applyBorder="1" applyAlignment="1">
      <alignment horizontal="center" vertical="center" wrapText="1"/>
      <protection/>
    </xf>
    <xf numFmtId="0" fontId="29" fillId="82" borderId="22" xfId="805" applyFont="1" applyFill="1" applyBorder="1" applyAlignment="1">
      <alignment horizontal="center" vertical="center"/>
      <protection/>
    </xf>
    <xf numFmtId="182" fontId="33" fillId="0" borderId="25" xfId="805" applyNumberFormat="1" applyFont="1" applyFill="1" applyBorder="1" applyAlignment="1">
      <alignment horizontal="center" vertical="center" wrapText="1"/>
      <protection/>
    </xf>
    <xf numFmtId="182" fontId="33" fillId="0" borderId="25" xfId="805" applyNumberFormat="1" applyFont="1" applyBorder="1" applyAlignment="1">
      <alignment horizontal="center" vertical="center"/>
      <protection/>
    </xf>
    <xf numFmtId="2" fontId="29" fillId="0" borderId="22" xfId="0" applyNumberFormat="1" applyFont="1" applyBorder="1" applyAlignment="1">
      <alignment horizontal="center" vertical="center" wrapText="1"/>
    </xf>
    <xf numFmtId="0" fontId="32" fillId="82" borderId="22" xfId="0" applyFont="1" applyFill="1" applyBorder="1" applyAlignment="1">
      <alignment horizontal="center"/>
    </xf>
    <xf numFmtId="0" fontId="76" fillId="0" borderId="22" xfId="0" applyFont="1" applyBorder="1" applyAlignment="1">
      <alignment horizontal="center" vertical="center"/>
    </xf>
    <xf numFmtId="0" fontId="82" fillId="82" borderId="22" xfId="0" applyFont="1" applyFill="1" applyBorder="1" applyAlignment="1">
      <alignment horizontal="center"/>
    </xf>
    <xf numFmtId="0" fontId="84" fillId="85" borderId="23" xfId="0" applyFont="1" applyFill="1" applyBorder="1" applyAlignment="1">
      <alignment horizontal="center" vertical="center" wrapText="1"/>
    </xf>
    <xf numFmtId="0" fontId="84" fillId="85" borderId="47" xfId="0" applyFont="1" applyFill="1" applyBorder="1" applyAlignment="1">
      <alignment horizontal="center" vertical="center" wrapText="1"/>
    </xf>
    <xf numFmtId="0" fontId="79" fillId="0" borderId="22" xfId="0" applyFont="1" applyBorder="1" applyAlignment="1">
      <alignment horizontal="left"/>
    </xf>
    <xf numFmtId="0" fontId="32" fillId="82" borderId="23" xfId="0" applyFont="1" applyFill="1" applyBorder="1" applyAlignment="1">
      <alignment horizontal="center"/>
    </xf>
    <xf numFmtId="0" fontId="32" fillId="82" borderId="48" xfId="0" applyFont="1" applyFill="1" applyBorder="1" applyAlignment="1">
      <alignment horizontal="center"/>
    </xf>
    <xf numFmtId="0" fontId="32" fillId="82" borderId="47" xfId="0" applyFont="1" applyFill="1" applyBorder="1" applyAlignment="1">
      <alignment horizontal="center"/>
    </xf>
    <xf numFmtId="0" fontId="76" fillId="0" borderId="22" xfId="0" applyFont="1" applyBorder="1" applyAlignment="1">
      <alignment horizontal="center" vertical="top"/>
    </xf>
    <xf numFmtId="0" fontId="75" fillId="85" borderId="22" xfId="0" applyFont="1" applyFill="1" applyBorder="1" applyAlignment="1">
      <alignment horizontal="center" vertical="top" wrapText="1"/>
    </xf>
    <xf numFmtId="0" fontId="29" fillId="85" borderId="22" xfId="839" applyFont="1" applyFill="1" applyBorder="1" applyAlignment="1">
      <alignment horizontal="center" vertical="center" wrapText="1"/>
      <protection/>
    </xf>
    <xf numFmtId="0" fontId="84" fillId="85" borderId="48" xfId="0" applyFont="1" applyFill="1" applyBorder="1" applyAlignment="1">
      <alignment horizontal="center" vertical="center" wrapText="1"/>
    </xf>
    <xf numFmtId="0" fontId="30" fillId="71" borderId="22" xfId="0" applyFont="1" applyFill="1" applyBorder="1" applyAlignment="1">
      <alignment horizontal="center" vertical="center" wrapText="1"/>
    </xf>
    <xf numFmtId="0" fontId="29" fillId="71" borderId="48" xfId="0" applyFont="1" applyFill="1" applyBorder="1" applyAlignment="1">
      <alignment horizontal="center" vertical="center" wrapText="1"/>
    </xf>
    <xf numFmtId="0" fontId="29" fillId="71" borderId="23" xfId="0" applyFont="1" applyFill="1" applyBorder="1" applyAlignment="1">
      <alignment horizontal="center" vertical="center" wrapText="1"/>
    </xf>
    <xf numFmtId="0" fontId="82" fillId="0" borderId="78" xfId="0" applyFont="1" applyBorder="1" applyAlignment="1">
      <alignment horizontal="center" vertical="center" wrapText="1"/>
    </xf>
    <xf numFmtId="0" fontId="82" fillId="0" borderId="79" xfId="0" applyFont="1" applyBorder="1" applyAlignment="1">
      <alignment horizontal="center" vertical="center" wrapText="1"/>
    </xf>
    <xf numFmtId="0" fontId="82" fillId="0" borderId="22" xfId="0" applyFont="1" applyBorder="1" applyAlignment="1">
      <alignment horizontal="center" vertical="center" wrapText="1"/>
    </xf>
    <xf numFmtId="0" fontId="82" fillId="0" borderId="49" xfId="0" applyFont="1" applyBorder="1" applyAlignment="1">
      <alignment horizontal="center" vertical="center" wrapText="1"/>
    </xf>
    <xf numFmtId="0" fontId="82" fillId="0" borderId="80" xfId="0" applyFont="1" applyBorder="1" applyAlignment="1">
      <alignment horizontal="center" vertical="center" wrapText="1"/>
    </xf>
    <xf numFmtId="0" fontId="82" fillId="0" borderId="81" xfId="0" applyFont="1" applyBorder="1" applyAlignment="1">
      <alignment horizontal="center" vertical="center" wrapText="1"/>
    </xf>
    <xf numFmtId="0" fontId="0" fillId="85" borderId="22" xfId="0" applyFill="1" applyBorder="1" applyAlignment="1">
      <alignment horizontal="center" vertical="center"/>
    </xf>
    <xf numFmtId="0" fontId="75" fillId="85" borderId="22" xfId="0" applyNumberFormat="1" applyFont="1" applyFill="1" applyBorder="1" applyAlignment="1">
      <alignment horizontal="center" vertical="center"/>
    </xf>
    <xf numFmtId="0" fontId="92" fillId="82" borderId="22" xfId="0" applyFont="1" applyFill="1" applyBorder="1" applyAlignment="1">
      <alignment horizontal="center" vertical="center" wrapText="1"/>
    </xf>
    <xf numFmtId="0" fontId="79" fillId="85" borderId="28" xfId="0" applyFont="1" applyFill="1" applyBorder="1" applyAlignment="1">
      <alignment horizontal="center"/>
    </xf>
    <xf numFmtId="0" fontId="32" fillId="0" borderId="74" xfId="0" applyFont="1" applyBorder="1" applyAlignment="1">
      <alignment horizontal="center" vertical="center"/>
    </xf>
    <xf numFmtId="0" fontId="77" fillId="82" borderId="22" xfId="0" applyFont="1" applyFill="1" applyBorder="1" applyAlignment="1">
      <alignment horizontal="center"/>
    </xf>
    <xf numFmtId="0" fontId="77" fillId="82" borderId="22" xfId="0" applyFont="1" applyFill="1" applyBorder="1" applyAlignment="1">
      <alignment horizontal="center" wrapText="1"/>
    </xf>
    <xf numFmtId="0" fontId="29" fillId="0" borderId="22" xfId="791" applyFont="1" applyFill="1" applyBorder="1" applyAlignment="1">
      <alignment horizontal="center" vertical="center" wrapText="1"/>
      <protection/>
    </xf>
    <xf numFmtId="0" fontId="33" fillId="0" borderId="22" xfId="791" applyFont="1" applyFill="1" applyBorder="1" applyAlignment="1">
      <alignment horizontal="center" vertical="center" wrapText="1"/>
      <protection/>
    </xf>
    <xf numFmtId="0" fontId="43" fillId="0" borderId="22" xfId="791" applyFont="1" applyFill="1" applyBorder="1" applyAlignment="1">
      <alignment horizontal="center" vertical="center" wrapText="1"/>
      <protection/>
    </xf>
    <xf numFmtId="0" fontId="29" fillId="91" borderId="22" xfId="791" applyFont="1" applyFill="1" applyBorder="1" applyAlignment="1">
      <alignment horizontal="center" vertical="center" wrapText="1"/>
      <protection/>
    </xf>
    <xf numFmtId="0" fontId="30" fillId="81" borderId="22" xfId="791" applyFont="1" applyFill="1" applyBorder="1" applyAlignment="1">
      <alignment horizontal="center" vertical="center" wrapText="1"/>
      <protection/>
    </xf>
    <xf numFmtId="0" fontId="35" fillId="81" borderId="22" xfId="791" applyFont="1" applyFill="1" applyBorder="1" applyAlignment="1">
      <alignment horizontal="center" vertical="center" wrapText="1"/>
      <protection/>
    </xf>
    <xf numFmtId="0" fontId="30" fillId="91" borderId="22" xfId="791" applyFont="1" applyFill="1" applyBorder="1" applyAlignment="1">
      <alignment horizontal="center" vertical="center" wrapText="1"/>
      <protection/>
    </xf>
    <xf numFmtId="0" fontId="29" fillId="91" borderId="22" xfId="791" applyNumberFormat="1" applyFont="1" applyFill="1" applyBorder="1" applyAlignment="1">
      <alignment horizontal="center" vertical="center" wrapText="1"/>
      <protection/>
    </xf>
    <xf numFmtId="0" fontId="29" fillId="91" borderId="22" xfId="791" applyFont="1" applyFill="1" applyBorder="1" applyAlignment="1">
      <alignment horizontal="center" vertical="center"/>
      <protection/>
    </xf>
    <xf numFmtId="0" fontId="86" fillId="0" borderId="0" xfId="0" applyFont="1" applyAlignment="1">
      <alignment vertical="top" wrapText="1"/>
    </xf>
    <xf numFmtId="2" fontId="93" fillId="82" borderId="22" xfId="0" applyNumberFormat="1" applyFont="1" applyFill="1" applyBorder="1" applyAlignment="1">
      <alignment horizontal="center"/>
    </xf>
  </cellXfs>
  <cellStyles count="937">
    <cellStyle name="Normal" xfId="0"/>
    <cellStyle name="20% - Акцент1" xfId="15"/>
    <cellStyle name="20% - Акцент1 2" xfId="16"/>
    <cellStyle name="20% - Акцент1 2 10" xfId="17"/>
    <cellStyle name="20% - Акцент1 2 11" xfId="18"/>
    <cellStyle name="20% - Акцент1 2 2" xfId="19"/>
    <cellStyle name="20% - Акцент1 2 2 2" xfId="20"/>
    <cellStyle name="20% - Акцент1 2 3" xfId="21"/>
    <cellStyle name="20% - Акцент1 2 3 2" xfId="22"/>
    <cellStyle name="20% - Акцент1 2 4" xfId="23"/>
    <cellStyle name="20% - Акцент1 2 4 2" xfId="24"/>
    <cellStyle name="20% - Акцент1 2 5" xfId="25"/>
    <cellStyle name="20% - Акцент1 2 5 2" xfId="26"/>
    <cellStyle name="20% - Акцент1 2 6" xfId="27"/>
    <cellStyle name="20% - Акцент1 2 6 2" xfId="28"/>
    <cellStyle name="20% - Акцент1 2 7" xfId="29"/>
    <cellStyle name="20% - Акцент1 2 8" xfId="30"/>
    <cellStyle name="20% - Акцент1 2 9" xfId="31"/>
    <cellStyle name="20% - Акцент1 3" xfId="32"/>
    <cellStyle name="20% - Акцент1 3 2" xfId="33"/>
    <cellStyle name="20% - Акцент1 3 3" xfId="34"/>
    <cellStyle name="20% - Акцент1 4" xfId="35"/>
    <cellStyle name="20% - Акцент1 4 2" xfId="36"/>
    <cellStyle name="20% - Акцент1 5" xfId="37"/>
    <cellStyle name="20% - Акцент1 5 2" xfId="38"/>
    <cellStyle name="20% - Акцент1 6" xfId="39"/>
    <cellStyle name="20% - Акцент1 6 2" xfId="40"/>
    <cellStyle name="20% - Акцент1 7" xfId="41"/>
    <cellStyle name="20% - Акцент1 7 2" xfId="42"/>
    <cellStyle name="20% - Акцент1 8" xfId="43"/>
    <cellStyle name="20% - Акцент2" xfId="44"/>
    <cellStyle name="20% - Акцент2 2" xfId="45"/>
    <cellStyle name="20% - Акцент2 2 10" xfId="46"/>
    <cellStyle name="20% - Акцент2 2 11" xfId="47"/>
    <cellStyle name="20% - Акцент2 2 2" xfId="48"/>
    <cellStyle name="20% - Акцент2 2 2 2" xfId="49"/>
    <cellStyle name="20% - Акцент2 2 3" xfId="50"/>
    <cellStyle name="20% - Акцент2 2 3 2" xfId="51"/>
    <cellStyle name="20% - Акцент2 2 4" xfId="52"/>
    <cellStyle name="20% - Акцент2 2 4 2" xfId="53"/>
    <cellStyle name="20% - Акцент2 2 5" xfId="54"/>
    <cellStyle name="20% - Акцент2 2 5 2" xfId="55"/>
    <cellStyle name="20% - Акцент2 2 6" xfId="56"/>
    <cellStyle name="20% - Акцент2 2 6 2" xfId="57"/>
    <cellStyle name="20% - Акцент2 2 7" xfId="58"/>
    <cellStyle name="20% - Акцент2 2 8" xfId="59"/>
    <cellStyle name="20% - Акцент2 2 9" xfId="60"/>
    <cellStyle name="20% - Акцент2 3" xfId="61"/>
    <cellStyle name="20% - Акцент2 3 2" xfId="62"/>
    <cellStyle name="20% - Акцент2 3 3" xfId="63"/>
    <cellStyle name="20% - Акцент2 4" xfId="64"/>
    <cellStyle name="20% - Акцент2 4 2" xfId="65"/>
    <cellStyle name="20% - Акцент2 5" xfId="66"/>
    <cellStyle name="20% - Акцент2 5 2" xfId="67"/>
    <cellStyle name="20% - Акцент2 6" xfId="68"/>
    <cellStyle name="20% - Акцент2 6 2" xfId="69"/>
    <cellStyle name="20% - Акцент2 7" xfId="70"/>
    <cellStyle name="20% - Акцент2 7 2" xfId="71"/>
    <cellStyle name="20% - Акцент2 8" xfId="72"/>
    <cellStyle name="20% - Акцент3" xfId="73"/>
    <cellStyle name="20% - Акцент3 2" xfId="74"/>
    <cellStyle name="20% - Акцент3 2 10" xfId="75"/>
    <cellStyle name="20% - Акцент3 2 11" xfId="76"/>
    <cellStyle name="20% - Акцент3 2 2" xfId="77"/>
    <cellStyle name="20% - Акцент3 2 2 2" xfId="78"/>
    <cellStyle name="20% - Акцент3 2 3" xfId="79"/>
    <cellStyle name="20% - Акцент3 2 3 2" xfId="80"/>
    <cellStyle name="20% - Акцент3 2 4" xfId="81"/>
    <cellStyle name="20% - Акцент3 2 4 2" xfId="82"/>
    <cellStyle name="20% - Акцент3 2 5" xfId="83"/>
    <cellStyle name="20% - Акцент3 2 5 2" xfId="84"/>
    <cellStyle name="20% - Акцент3 2 6" xfId="85"/>
    <cellStyle name="20% - Акцент3 2 6 2" xfId="86"/>
    <cellStyle name="20% - Акцент3 2 7" xfId="87"/>
    <cellStyle name="20% - Акцент3 2 8" xfId="88"/>
    <cellStyle name="20% - Акцент3 2 9" xfId="89"/>
    <cellStyle name="20% - Акцент3 3" xfId="90"/>
    <cellStyle name="20% - Акцент3 3 2" xfId="91"/>
    <cellStyle name="20% - Акцент3 3 3" xfId="92"/>
    <cellStyle name="20% - Акцент3 4" xfId="93"/>
    <cellStyle name="20% - Акцент3 4 2" xfId="94"/>
    <cellStyle name="20% - Акцент3 5" xfId="95"/>
    <cellStyle name="20% - Акцент3 5 2" xfId="96"/>
    <cellStyle name="20% - Акцент3 6" xfId="97"/>
    <cellStyle name="20% - Акцент3 6 2" xfId="98"/>
    <cellStyle name="20% - Акцент3 7" xfId="99"/>
    <cellStyle name="20% - Акцент3 7 2" xfId="100"/>
    <cellStyle name="20% - Акцент3 8" xfId="101"/>
    <cellStyle name="20% - Акцент4" xfId="102"/>
    <cellStyle name="20% - Акцент4 2" xfId="103"/>
    <cellStyle name="20% - Акцент4 2 10" xfId="104"/>
    <cellStyle name="20% - Акцент4 2 11" xfId="105"/>
    <cellStyle name="20% - Акцент4 2 2" xfId="106"/>
    <cellStyle name="20% - Акцент4 2 2 2" xfId="107"/>
    <cellStyle name="20% - Акцент4 2 3" xfId="108"/>
    <cellStyle name="20% - Акцент4 2 3 2" xfId="109"/>
    <cellStyle name="20% - Акцент4 2 4" xfId="110"/>
    <cellStyle name="20% - Акцент4 2 4 2" xfId="111"/>
    <cellStyle name="20% - Акцент4 2 5" xfId="112"/>
    <cellStyle name="20% - Акцент4 2 5 2" xfId="113"/>
    <cellStyle name="20% - Акцент4 2 6" xfId="114"/>
    <cellStyle name="20% - Акцент4 2 6 2" xfId="115"/>
    <cellStyle name="20% - Акцент4 2 7" xfId="116"/>
    <cellStyle name="20% - Акцент4 2 8" xfId="117"/>
    <cellStyle name="20% - Акцент4 2 9" xfId="118"/>
    <cellStyle name="20% - Акцент4 3" xfId="119"/>
    <cellStyle name="20% - Акцент4 3 2" xfId="120"/>
    <cellStyle name="20% - Акцент4 3 3" xfId="121"/>
    <cellStyle name="20% - Акцент4 4" xfId="122"/>
    <cellStyle name="20% - Акцент4 4 2" xfId="123"/>
    <cellStyle name="20% - Акцент4 5" xfId="124"/>
    <cellStyle name="20% - Акцент4 5 2" xfId="125"/>
    <cellStyle name="20% - Акцент4 6" xfId="126"/>
    <cellStyle name="20% - Акцент4 6 2" xfId="127"/>
    <cellStyle name="20% - Акцент4 7" xfId="128"/>
    <cellStyle name="20% - Акцент4 7 2" xfId="129"/>
    <cellStyle name="20% - Акцент4 8" xfId="130"/>
    <cellStyle name="20% - Акцент5" xfId="131"/>
    <cellStyle name="20% - Акцент5 2" xfId="132"/>
    <cellStyle name="20% - Акцент5 2 10" xfId="133"/>
    <cellStyle name="20% - Акцент5 2 11" xfId="134"/>
    <cellStyle name="20% - Акцент5 2 2" xfId="135"/>
    <cellStyle name="20% - Акцент5 2 2 2" xfId="136"/>
    <cellStyle name="20% - Акцент5 2 3" xfId="137"/>
    <cellStyle name="20% - Акцент5 2 3 2" xfId="138"/>
    <cellStyle name="20% - Акцент5 2 4" xfId="139"/>
    <cellStyle name="20% - Акцент5 2 4 2" xfId="140"/>
    <cellStyle name="20% - Акцент5 2 5" xfId="141"/>
    <cellStyle name="20% - Акцент5 2 5 2" xfId="142"/>
    <cellStyle name="20% - Акцент5 2 6" xfId="143"/>
    <cellStyle name="20% - Акцент5 2 6 2" xfId="144"/>
    <cellStyle name="20% - Акцент5 2 7" xfId="145"/>
    <cellStyle name="20% - Акцент5 2 8" xfId="146"/>
    <cellStyle name="20% - Акцент5 2 9" xfId="147"/>
    <cellStyle name="20% - Акцент5 3" xfId="148"/>
    <cellStyle name="20% - Акцент5 3 2" xfId="149"/>
    <cellStyle name="20% - Акцент5 3 3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6" xfId="160"/>
    <cellStyle name="20% - Акцент6 2" xfId="161"/>
    <cellStyle name="20% - Акцент6 2 10" xfId="162"/>
    <cellStyle name="20% - Акцент6 2 11" xfId="163"/>
    <cellStyle name="20% - Акцент6 2 2" xfId="164"/>
    <cellStyle name="20% - Акцент6 2 2 2" xfId="165"/>
    <cellStyle name="20% - Акцент6 2 3" xfId="166"/>
    <cellStyle name="20% - Акцент6 2 3 2" xfId="167"/>
    <cellStyle name="20% - Акцент6 2 4" xfId="168"/>
    <cellStyle name="20% - Акцент6 2 4 2" xfId="169"/>
    <cellStyle name="20% - Акцент6 2 5" xfId="170"/>
    <cellStyle name="20% - Акцент6 2 5 2" xfId="171"/>
    <cellStyle name="20% - Акцент6 2 6" xfId="172"/>
    <cellStyle name="20% - Акцент6 2 6 2" xfId="173"/>
    <cellStyle name="20% - Акцент6 2 7" xfId="174"/>
    <cellStyle name="20% - Акцент6 2 8" xfId="175"/>
    <cellStyle name="20% - Акцент6 2 9" xfId="176"/>
    <cellStyle name="20% - Акцент6 3" xfId="177"/>
    <cellStyle name="20% - Акцент6 3 2" xfId="178"/>
    <cellStyle name="20% - Акцент6 3 3" xfId="179"/>
    <cellStyle name="20% - Акцент6 4" xfId="180"/>
    <cellStyle name="20% - Акцент6 4 2" xfId="181"/>
    <cellStyle name="20% - Акцент6 5" xfId="182"/>
    <cellStyle name="20% - Акцент6 5 2" xfId="183"/>
    <cellStyle name="20% - Акцент6 6" xfId="184"/>
    <cellStyle name="20% - Акцент6 6 2" xfId="185"/>
    <cellStyle name="20% - Акцент6 7" xfId="186"/>
    <cellStyle name="20% - Акцент6 7 2" xfId="187"/>
    <cellStyle name="20% - Акцент6 8" xfId="188"/>
    <cellStyle name="40% - Акцент1" xfId="189"/>
    <cellStyle name="40% - Акцент1 2" xfId="190"/>
    <cellStyle name="40% - Акцент1 2 10" xfId="191"/>
    <cellStyle name="40% - Акцент1 2 11" xfId="192"/>
    <cellStyle name="40% - Акцент1 2 2" xfId="193"/>
    <cellStyle name="40% - Акцент1 2 2 2" xfId="194"/>
    <cellStyle name="40% - Акцент1 2 3" xfId="195"/>
    <cellStyle name="40% - Акцент1 2 3 2" xfId="196"/>
    <cellStyle name="40% - Акцент1 2 4" xfId="197"/>
    <cellStyle name="40% - Акцент1 2 4 2" xfId="198"/>
    <cellStyle name="40% - Акцент1 2 5" xfId="199"/>
    <cellStyle name="40% - Акцент1 2 5 2" xfId="200"/>
    <cellStyle name="40% - Акцент1 2 6" xfId="201"/>
    <cellStyle name="40% - Акцент1 2 6 2" xfId="202"/>
    <cellStyle name="40% - Акцент1 2 7" xfId="203"/>
    <cellStyle name="40% - Акцент1 2 8" xfId="204"/>
    <cellStyle name="40% - Акцент1 2 9" xfId="205"/>
    <cellStyle name="40% - Акцент1 3" xfId="206"/>
    <cellStyle name="40% - Акцент1 3 2" xfId="207"/>
    <cellStyle name="40% - Акцент1 3 3" xfId="208"/>
    <cellStyle name="40% - Акцент1 4" xfId="209"/>
    <cellStyle name="40% - Акцент1 4 2" xfId="210"/>
    <cellStyle name="40% - Акцент1 5" xfId="211"/>
    <cellStyle name="40% - Акцент1 5 2" xfId="212"/>
    <cellStyle name="40% - Акцент1 6" xfId="213"/>
    <cellStyle name="40% - Акцент1 6 2" xfId="214"/>
    <cellStyle name="40% - Акцент1 7" xfId="215"/>
    <cellStyle name="40% - Акцент1 7 2" xfId="216"/>
    <cellStyle name="40% - Акцент1 8" xfId="217"/>
    <cellStyle name="40% - Акцент2" xfId="218"/>
    <cellStyle name="40% - Акцент2 2" xfId="219"/>
    <cellStyle name="40% - Акцент2 2 10" xfId="220"/>
    <cellStyle name="40% - Акцент2 2 11" xfId="221"/>
    <cellStyle name="40% - Акцент2 2 2" xfId="222"/>
    <cellStyle name="40% - Акцент2 2 2 2" xfId="223"/>
    <cellStyle name="40% - Акцент2 2 3" xfId="224"/>
    <cellStyle name="40% - Акцент2 2 3 2" xfId="225"/>
    <cellStyle name="40% - Акцент2 2 4" xfId="226"/>
    <cellStyle name="40% - Акцент2 2 4 2" xfId="227"/>
    <cellStyle name="40% - Акцент2 2 5" xfId="228"/>
    <cellStyle name="40% - Акцент2 2 5 2" xfId="229"/>
    <cellStyle name="40% - Акцент2 2 6" xfId="230"/>
    <cellStyle name="40% - Акцент2 2 6 2" xfId="231"/>
    <cellStyle name="40% - Акцент2 2 7" xfId="232"/>
    <cellStyle name="40% - Акцент2 2 8" xfId="233"/>
    <cellStyle name="40% - Акцент2 2 9" xfId="234"/>
    <cellStyle name="40% - Акцент2 3" xfId="235"/>
    <cellStyle name="40% - Акцент2 3 2" xfId="236"/>
    <cellStyle name="40% - Акцент2 3 3" xfId="237"/>
    <cellStyle name="40% - Акцент2 4" xfId="238"/>
    <cellStyle name="40% - Акцент2 4 2" xfId="239"/>
    <cellStyle name="40% - Акцент2 5" xfId="240"/>
    <cellStyle name="40% - Акцент2 5 2" xfId="241"/>
    <cellStyle name="40% - Акцент2 6" xfId="242"/>
    <cellStyle name="40% - Акцент2 6 2" xfId="243"/>
    <cellStyle name="40% - Акцент2 7" xfId="244"/>
    <cellStyle name="40% - Акцент2 7 2" xfId="245"/>
    <cellStyle name="40% - Акцент2 8" xfId="246"/>
    <cellStyle name="40% - Акцент3" xfId="247"/>
    <cellStyle name="40% - Акцент3 2" xfId="248"/>
    <cellStyle name="40% - Акцент3 2 10" xfId="249"/>
    <cellStyle name="40% - Акцент3 2 11" xfId="250"/>
    <cellStyle name="40% - Акцент3 2 2" xfId="251"/>
    <cellStyle name="40% - Акцент3 2 2 2" xfId="252"/>
    <cellStyle name="40% - Акцент3 2 3" xfId="253"/>
    <cellStyle name="40% - Акцент3 2 3 2" xfId="254"/>
    <cellStyle name="40% - Акцент3 2 4" xfId="255"/>
    <cellStyle name="40% - Акцент3 2 4 2" xfId="256"/>
    <cellStyle name="40% - Акцент3 2 5" xfId="257"/>
    <cellStyle name="40% - Акцент3 2 5 2" xfId="258"/>
    <cellStyle name="40% - Акцент3 2 6" xfId="259"/>
    <cellStyle name="40% - Акцент3 2 6 2" xfId="260"/>
    <cellStyle name="40% - Акцент3 2 7" xfId="261"/>
    <cellStyle name="40% - Акцент3 2 8" xfId="262"/>
    <cellStyle name="40% - Акцент3 2 9" xfId="263"/>
    <cellStyle name="40% - Акцент3 3" xfId="264"/>
    <cellStyle name="40% - Акцент3 3 2" xfId="265"/>
    <cellStyle name="40% - Акцент3 3 3" xfId="266"/>
    <cellStyle name="40% - Акцент3 4" xfId="267"/>
    <cellStyle name="40% - Акцент3 4 2" xfId="268"/>
    <cellStyle name="40% - Акцент3 5" xfId="269"/>
    <cellStyle name="40% - Акцент3 5 2" xfId="270"/>
    <cellStyle name="40% - Акцент3 6" xfId="271"/>
    <cellStyle name="40% - Акцент3 6 2" xfId="272"/>
    <cellStyle name="40% - Акцент3 7" xfId="273"/>
    <cellStyle name="40% - Акцент3 7 2" xfId="274"/>
    <cellStyle name="40% - Акцент3 8" xfId="275"/>
    <cellStyle name="40% - Акцент4" xfId="276"/>
    <cellStyle name="40% - Акцент4 2" xfId="277"/>
    <cellStyle name="40% - Акцент4 2 10" xfId="278"/>
    <cellStyle name="40% - Акцент4 2 11" xfId="279"/>
    <cellStyle name="40% - Акцент4 2 2" xfId="280"/>
    <cellStyle name="40% - Акцент4 2 2 2" xfId="281"/>
    <cellStyle name="40% - Акцент4 2 3" xfId="282"/>
    <cellStyle name="40% - Акцент4 2 3 2" xfId="283"/>
    <cellStyle name="40% - Акцент4 2 4" xfId="284"/>
    <cellStyle name="40% - Акцент4 2 4 2" xfId="285"/>
    <cellStyle name="40% - Акцент4 2 5" xfId="286"/>
    <cellStyle name="40% - Акцент4 2 5 2" xfId="287"/>
    <cellStyle name="40% - Акцент4 2 6" xfId="288"/>
    <cellStyle name="40% - Акцент4 2 6 2" xfId="289"/>
    <cellStyle name="40% - Акцент4 2 7" xfId="290"/>
    <cellStyle name="40% - Акцент4 2 8" xfId="291"/>
    <cellStyle name="40% - Акцент4 2 9" xfId="292"/>
    <cellStyle name="40% - Акцент4 3" xfId="293"/>
    <cellStyle name="40% - Акцент4 3 2" xfId="294"/>
    <cellStyle name="40% - Акцент4 3 3" xfId="295"/>
    <cellStyle name="40% - Акцент4 4" xfId="296"/>
    <cellStyle name="40% - Акцент4 4 2" xfId="297"/>
    <cellStyle name="40% - Акцент4 5" xfId="298"/>
    <cellStyle name="40% - Акцент4 5 2" xfId="299"/>
    <cellStyle name="40% - Акцент4 6" xfId="300"/>
    <cellStyle name="40% - Акцент4 6 2" xfId="301"/>
    <cellStyle name="40% - Акцент4 7" xfId="302"/>
    <cellStyle name="40% - Акцент4 7 2" xfId="303"/>
    <cellStyle name="40% - Акцент4 8" xfId="304"/>
    <cellStyle name="40% - Акцент5" xfId="305"/>
    <cellStyle name="40% - Акцент5 2" xfId="306"/>
    <cellStyle name="40% - Акцент5 2 10" xfId="307"/>
    <cellStyle name="40% - Акцент5 2 11" xfId="308"/>
    <cellStyle name="40% - Акцент5 2 2" xfId="309"/>
    <cellStyle name="40% - Акцент5 2 2 2" xfId="310"/>
    <cellStyle name="40% - Акцент5 2 3" xfId="311"/>
    <cellStyle name="40% - Акцент5 2 3 2" xfId="312"/>
    <cellStyle name="40% - Акцент5 2 4" xfId="313"/>
    <cellStyle name="40% - Акцент5 2 4 2" xfId="314"/>
    <cellStyle name="40% - Акцент5 2 5" xfId="315"/>
    <cellStyle name="40% - Акцент5 2 5 2" xfId="316"/>
    <cellStyle name="40% - Акцент5 2 6" xfId="317"/>
    <cellStyle name="40% - Акцент5 2 6 2" xfId="318"/>
    <cellStyle name="40% - Акцент5 2 7" xfId="319"/>
    <cellStyle name="40% - Акцент5 2 8" xfId="320"/>
    <cellStyle name="40% - Акцент5 2 9" xfId="321"/>
    <cellStyle name="40% - Акцент5 3" xfId="322"/>
    <cellStyle name="40% - Акцент5 3 2" xfId="323"/>
    <cellStyle name="40% - Акцент5 3 3" xfId="324"/>
    <cellStyle name="40% - Акцент5 4" xfId="325"/>
    <cellStyle name="40% - Акцент5 4 2" xfId="326"/>
    <cellStyle name="40% - Акцент5 5" xfId="327"/>
    <cellStyle name="40% - Акцент5 5 2" xfId="328"/>
    <cellStyle name="40% - Акцент5 6" xfId="329"/>
    <cellStyle name="40% - Акцент5 6 2" xfId="330"/>
    <cellStyle name="40% - Акцент5 7" xfId="331"/>
    <cellStyle name="40% - Акцент5 7 2" xfId="332"/>
    <cellStyle name="40% - Акцент5 8" xfId="333"/>
    <cellStyle name="40% - Акцент6" xfId="334"/>
    <cellStyle name="40% - Акцент6 2" xfId="335"/>
    <cellStyle name="40% - Акцент6 2 10" xfId="336"/>
    <cellStyle name="40% - Акцент6 2 11" xfId="337"/>
    <cellStyle name="40% - Акцент6 2 2" xfId="338"/>
    <cellStyle name="40% - Акцент6 2 2 2" xfId="339"/>
    <cellStyle name="40% - Акцент6 2 3" xfId="340"/>
    <cellStyle name="40% - Акцент6 2 3 2" xfId="341"/>
    <cellStyle name="40% - Акцент6 2 4" xfId="342"/>
    <cellStyle name="40% - Акцент6 2 4 2" xfId="343"/>
    <cellStyle name="40% - Акцент6 2 5" xfId="344"/>
    <cellStyle name="40% - Акцент6 2 5 2" xfId="345"/>
    <cellStyle name="40% - Акцент6 2 6" xfId="346"/>
    <cellStyle name="40% - Акцент6 2 6 2" xfId="347"/>
    <cellStyle name="40% - Акцент6 2 7" xfId="348"/>
    <cellStyle name="40% - Акцент6 2 8" xfId="349"/>
    <cellStyle name="40% - Акцент6 2 9" xfId="350"/>
    <cellStyle name="40% - Акцент6 3" xfId="351"/>
    <cellStyle name="40% - Акцент6 3 2" xfId="352"/>
    <cellStyle name="40% - Акцент6 3 3" xfId="353"/>
    <cellStyle name="40% - Акцент6 4" xfId="354"/>
    <cellStyle name="40% - Акцент6 4 2" xfId="355"/>
    <cellStyle name="40% - Акцент6 5" xfId="356"/>
    <cellStyle name="40% - Акцент6 5 2" xfId="357"/>
    <cellStyle name="40% - Акцент6 6" xfId="358"/>
    <cellStyle name="40% - Акцент6 6 2" xfId="359"/>
    <cellStyle name="40% - Акцент6 7" xfId="360"/>
    <cellStyle name="40% - Акцент6 7 2" xfId="361"/>
    <cellStyle name="40% - Акцент6 8" xfId="362"/>
    <cellStyle name="60% - Акцент1" xfId="363"/>
    <cellStyle name="60% - Акцент1 2" xfId="364"/>
    <cellStyle name="60% - Акцент1 2 10" xfId="365"/>
    <cellStyle name="60% - Акцент1 2 11" xfId="366"/>
    <cellStyle name="60% - Акцент1 2 2" xfId="367"/>
    <cellStyle name="60% - Акцент1 2 3" xfId="368"/>
    <cellStyle name="60% - Акцент1 2 4" xfId="369"/>
    <cellStyle name="60% - Акцент1 2 5" xfId="370"/>
    <cellStyle name="60% - Акцент1 2 6" xfId="371"/>
    <cellStyle name="60% - Акцент1 2 7" xfId="372"/>
    <cellStyle name="60% - Акцент1 2 8" xfId="373"/>
    <cellStyle name="60% - Акцент1 2 9" xfId="374"/>
    <cellStyle name="60% - Акцент1 3" xfId="375"/>
    <cellStyle name="60% - Акцент1 3 2" xfId="376"/>
    <cellStyle name="60% - Акцент1 4" xfId="377"/>
    <cellStyle name="60% - Акцент1 5" xfId="378"/>
    <cellStyle name="60% - Акцент1 6" xfId="379"/>
    <cellStyle name="60% - Акцент1 7" xfId="380"/>
    <cellStyle name="60% - Акцент1 8" xfId="381"/>
    <cellStyle name="60% - Акцент2" xfId="382"/>
    <cellStyle name="60% - Акцент2 2" xfId="383"/>
    <cellStyle name="60% - Акцент2 2 10" xfId="384"/>
    <cellStyle name="60% - Акцент2 2 11" xfId="385"/>
    <cellStyle name="60% - Акцент2 2 2" xfId="386"/>
    <cellStyle name="60% - Акцент2 2 3" xfId="387"/>
    <cellStyle name="60% - Акцент2 2 4" xfId="388"/>
    <cellStyle name="60% - Акцент2 2 5" xfId="389"/>
    <cellStyle name="60% - Акцент2 2 6" xfId="390"/>
    <cellStyle name="60% - Акцент2 2 7" xfId="391"/>
    <cellStyle name="60% - Акцент2 2 8" xfId="392"/>
    <cellStyle name="60% - Акцент2 2 9" xfId="393"/>
    <cellStyle name="60% - Акцент2 3" xfId="394"/>
    <cellStyle name="60% - Акцент2 4" xfId="395"/>
    <cellStyle name="60% - Акцент2 5" xfId="396"/>
    <cellStyle name="60% - Акцент2 6" xfId="397"/>
    <cellStyle name="60% - Акцент2 7" xfId="398"/>
    <cellStyle name="60% - Акцент2 8" xfId="399"/>
    <cellStyle name="60% - Акцент3" xfId="400"/>
    <cellStyle name="60% - Акцент3 2" xfId="401"/>
    <cellStyle name="60% - Акцент3 2 10" xfId="402"/>
    <cellStyle name="60% - Акцент3 2 11" xfId="403"/>
    <cellStyle name="60% - Акцент3 2 2" xfId="404"/>
    <cellStyle name="60% - Акцент3 2 3" xfId="405"/>
    <cellStyle name="60% - Акцент3 2 4" xfId="406"/>
    <cellStyle name="60% - Акцент3 2 5" xfId="407"/>
    <cellStyle name="60% - Акцент3 2 6" xfId="408"/>
    <cellStyle name="60% - Акцент3 2 7" xfId="409"/>
    <cellStyle name="60% - Акцент3 2 8" xfId="410"/>
    <cellStyle name="60% - Акцент3 2 9" xfId="411"/>
    <cellStyle name="60% - Акцент3 3" xfId="412"/>
    <cellStyle name="60% - Акцент3 3 2" xfId="413"/>
    <cellStyle name="60% - Акцент3 4" xfId="414"/>
    <cellStyle name="60% - Акцент3 5" xfId="415"/>
    <cellStyle name="60% - Акцент3 6" xfId="416"/>
    <cellStyle name="60% - Акцент3 7" xfId="417"/>
    <cellStyle name="60% - Акцент3 8" xfId="418"/>
    <cellStyle name="60% - Акцент4" xfId="419"/>
    <cellStyle name="60% - Акцент4 2" xfId="420"/>
    <cellStyle name="60% - Акцент4 2 10" xfId="421"/>
    <cellStyle name="60% - Акцент4 2 11" xfId="422"/>
    <cellStyle name="60% - Акцент4 2 2" xfId="423"/>
    <cellStyle name="60% - Акцент4 2 3" xfId="424"/>
    <cellStyle name="60% - Акцент4 2 4" xfId="425"/>
    <cellStyle name="60% - Акцент4 2 5" xfId="426"/>
    <cellStyle name="60% - Акцент4 2 6" xfId="427"/>
    <cellStyle name="60% - Акцент4 2 7" xfId="428"/>
    <cellStyle name="60% - Акцент4 2 8" xfId="429"/>
    <cellStyle name="60% - Акцент4 2 9" xfId="430"/>
    <cellStyle name="60% - Акцент4 3" xfId="431"/>
    <cellStyle name="60% - Акцент4 3 2" xfId="432"/>
    <cellStyle name="60% - Акцент4 4" xfId="433"/>
    <cellStyle name="60% - Акцент4 5" xfId="434"/>
    <cellStyle name="60% - Акцент4 6" xfId="435"/>
    <cellStyle name="60% - Акцент4 7" xfId="436"/>
    <cellStyle name="60% - Акцент4 8" xfId="437"/>
    <cellStyle name="60% - Акцент5" xfId="438"/>
    <cellStyle name="60% - Акцент5 2" xfId="439"/>
    <cellStyle name="60% - Акцент5 2 10" xfId="440"/>
    <cellStyle name="60% - Акцент5 2 11" xfId="441"/>
    <cellStyle name="60% - Акцент5 2 2" xfId="442"/>
    <cellStyle name="60% - Акцент5 2 3" xfId="443"/>
    <cellStyle name="60% - Акцент5 2 4" xfId="444"/>
    <cellStyle name="60% - Акцент5 2 5" xfId="445"/>
    <cellStyle name="60% - Акцент5 2 6" xfId="446"/>
    <cellStyle name="60% - Акцент5 2 7" xfId="447"/>
    <cellStyle name="60% - Акцент5 2 8" xfId="448"/>
    <cellStyle name="60% - Акцент5 2 9" xfId="449"/>
    <cellStyle name="60% - Акцент5 3" xfId="450"/>
    <cellStyle name="60% - Акцент5 4" xfId="451"/>
    <cellStyle name="60% - Акцент5 5" xfId="452"/>
    <cellStyle name="60% - Акцент5 6" xfId="453"/>
    <cellStyle name="60% - Акцент5 7" xfId="454"/>
    <cellStyle name="60% - Акцент5 8" xfId="455"/>
    <cellStyle name="60% - Акцент6" xfId="456"/>
    <cellStyle name="60% - Акцент6 2" xfId="457"/>
    <cellStyle name="60% - Акцент6 2 10" xfId="458"/>
    <cellStyle name="60% - Акцент6 2 11" xfId="459"/>
    <cellStyle name="60% - Акцент6 2 2" xfId="460"/>
    <cellStyle name="60% - Акцент6 2 3" xfId="461"/>
    <cellStyle name="60% - Акцент6 2 4" xfId="462"/>
    <cellStyle name="60% - Акцент6 2 5" xfId="463"/>
    <cellStyle name="60% - Акцент6 2 6" xfId="464"/>
    <cellStyle name="60% - Акцент6 2 7" xfId="465"/>
    <cellStyle name="60% - Акцент6 2 8" xfId="466"/>
    <cellStyle name="60% - Акцент6 2 9" xfId="467"/>
    <cellStyle name="60% - Акцент6 3" xfId="468"/>
    <cellStyle name="60% - Акцент6 3 2" xfId="469"/>
    <cellStyle name="60% - Акцент6 4" xfId="470"/>
    <cellStyle name="60% - Акцент6 5" xfId="471"/>
    <cellStyle name="60% - Акцент6 6" xfId="472"/>
    <cellStyle name="60% - Акцент6 7" xfId="473"/>
    <cellStyle name="60% - Акцент6 8" xfId="474"/>
    <cellStyle name="Normal_Cost_Prices" xfId="475"/>
    <cellStyle name="Normalny_Cennik KOELNER 2002" xfId="476"/>
    <cellStyle name="Акцент1" xfId="477"/>
    <cellStyle name="Акцент1 2" xfId="478"/>
    <cellStyle name="Акцент1 2 10" xfId="479"/>
    <cellStyle name="Акцент1 2 11" xfId="480"/>
    <cellStyle name="Акцент1 2 2" xfId="481"/>
    <cellStyle name="Акцент1 2 3" xfId="482"/>
    <cellStyle name="Акцент1 2 4" xfId="483"/>
    <cellStyle name="Акцент1 2 5" xfId="484"/>
    <cellStyle name="Акцент1 2 6" xfId="485"/>
    <cellStyle name="Акцент1 2 7" xfId="486"/>
    <cellStyle name="Акцент1 2 8" xfId="487"/>
    <cellStyle name="Акцент1 2 9" xfId="488"/>
    <cellStyle name="Акцент1 3" xfId="489"/>
    <cellStyle name="Акцент1 3 2" xfId="490"/>
    <cellStyle name="Акцент1 4" xfId="491"/>
    <cellStyle name="Акцент1 5" xfId="492"/>
    <cellStyle name="Акцент1 6" xfId="493"/>
    <cellStyle name="Акцент1 7" xfId="494"/>
    <cellStyle name="Акцент1 8" xfId="495"/>
    <cellStyle name="Акцент2" xfId="496"/>
    <cellStyle name="Акцент2 2" xfId="497"/>
    <cellStyle name="Акцент2 2 10" xfId="498"/>
    <cellStyle name="Акцент2 2 11" xfId="499"/>
    <cellStyle name="Акцент2 2 2" xfId="500"/>
    <cellStyle name="Акцент2 2 3" xfId="501"/>
    <cellStyle name="Акцент2 2 4" xfId="502"/>
    <cellStyle name="Акцент2 2 5" xfId="503"/>
    <cellStyle name="Акцент2 2 6" xfId="504"/>
    <cellStyle name="Акцент2 2 7" xfId="505"/>
    <cellStyle name="Акцент2 2 8" xfId="506"/>
    <cellStyle name="Акцент2 2 9" xfId="507"/>
    <cellStyle name="Акцент2 3" xfId="508"/>
    <cellStyle name="Акцент2 4" xfId="509"/>
    <cellStyle name="Акцент2 5" xfId="510"/>
    <cellStyle name="Акцент2 6" xfId="511"/>
    <cellStyle name="Акцент2 7" xfId="512"/>
    <cellStyle name="Акцент2 8" xfId="513"/>
    <cellStyle name="Акцент3" xfId="514"/>
    <cellStyle name="Акцент3 2" xfId="515"/>
    <cellStyle name="Акцент3 2 10" xfId="516"/>
    <cellStyle name="Акцент3 2 11" xfId="517"/>
    <cellStyle name="Акцент3 2 2" xfId="518"/>
    <cellStyle name="Акцент3 2 3" xfId="519"/>
    <cellStyle name="Акцент3 2 4" xfId="520"/>
    <cellStyle name="Акцент3 2 5" xfId="521"/>
    <cellStyle name="Акцент3 2 6" xfId="522"/>
    <cellStyle name="Акцент3 2 7" xfId="523"/>
    <cellStyle name="Акцент3 2 8" xfId="524"/>
    <cellStyle name="Акцент3 2 9" xfId="525"/>
    <cellStyle name="Акцент3 3" xfId="526"/>
    <cellStyle name="Акцент3 4" xfId="527"/>
    <cellStyle name="Акцент3 5" xfId="528"/>
    <cellStyle name="Акцент3 6" xfId="529"/>
    <cellStyle name="Акцент3 7" xfId="530"/>
    <cellStyle name="Акцент3 8" xfId="531"/>
    <cellStyle name="Акцент4" xfId="532"/>
    <cellStyle name="Акцент4 2" xfId="533"/>
    <cellStyle name="Акцент4 2 10" xfId="534"/>
    <cellStyle name="Акцент4 2 11" xfId="535"/>
    <cellStyle name="Акцент4 2 2" xfId="536"/>
    <cellStyle name="Акцент4 2 3" xfId="537"/>
    <cellStyle name="Акцент4 2 4" xfId="538"/>
    <cellStyle name="Акцент4 2 5" xfId="539"/>
    <cellStyle name="Акцент4 2 6" xfId="540"/>
    <cellStyle name="Акцент4 2 7" xfId="541"/>
    <cellStyle name="Акцент4 2 8" xfId="542"/>
    <cellStyle name="Акцент4 2 9" xfId="543"/>
    <cellStyle name="Акцент4 3" xfId="544"/>
    <cellStyle name="Акцент4 3 2" xfId="545"/>
    <cellStyle name="Акцент4 4" xfId="546"/>
    <cellStyle name="Акцент4 5" xfId="547"/>
    <cellStyle name="Акцент4 6" xfId="548"/>
    <cellStyle name="Акцент4 7" xfId="549"/>
    <cellStyle name="Акцент4 8" xfId="550"/>
    <cellStyle name="Акцент5" xfId="551"/>
    <cellStyle name="Акцент5 2" xfId="552"/>
    <cellStyle name="Акцент5 2 10" xfId="553"/>
    <cellStyle name="Акцент5 2 11" xfId="554"/>
    <cellStyle name="Акцент5 2 2" xfId="555"/>
    <cellStyle name="Акцент5 2 3" xfId="556"/>
    <cellStyle name="Акцент5 2 4" xfId="557"/>
    <cellStyle name="Акцент5 2 5" xfId="558"/>
    <cellStyle name="Акцент5 2 6" xfId="559"/>
    <cellStyle name="Акцент5 2 7" xfId="560"/>
    <cellStyle name="Акцент5 2 8" xfId="561"/>
    <cellStyle name="Акцент5 2 9" xfId="562"/>
    <cellStyle name="Акцент5 3" xfId="563"/>
    <cellStyle name="Акцент5 4" xfId="564"/>
    <cellStyle name="Акцент5 5" xfId="565"/>
    <cellStyle name="Акцент5 6" xfId="566"/>
    <cellStyle name="Акцент5 7" xfId="567"/>
    <cellStyle name="Акцент5 8" xfId="568"/>
    <cellStyle name="Акцент6" xfId="569"/>
    <cellStyle name="Акцент6 2" xfId="570"/>
    <cellStyle name="Акцент6 2 10" xfId="571"/>
    <cellStyle name="Акцент6 2 11" xfId="572"/>
    <cellStyle name="Акцент6 2 2" xfId="573"/>
    <cellStyle name="Акцент6 2 3" xfId="574"/>
    <cellStyle name="Акцент6 2 4" xfId="575"/>
    <cellStyle name="Акцент6 2 5" xfId="576"/>
    <cellStyle name="Акцент6 2 6" xfId="577"/>
    <cellStyle name="Акцент6 2 7" xfId="578"/>
    <cellStyle name="Акцент6 2 8" xfId="579"/>
    <cellStyle name="Акцент6 2 9" xfId="580"/>
    <cellStyle name="Акцент6 3" xfId="581"/>
    <cellStyle name="Акцент6 4" xfId="582"/>
    <cellStyle name="Акцент6 5" xfId="583"/>
    <cellStyle name="Акцент6 6" xfId="584"/>
    <cellStyle name="Акцент6 7" xfId="585"/>
    <cellStyle name="Акцент6 8" xfId="586"/>
    <cellStyle name="Ввод " xfId="587"/>
    <cellStyle name="Ввод  2" xfId="588"/>
    <cellStyle name="Ввод  2 10" xfId="589"/>
    <cellStyle name="Ввод  2 11" xfId="590"/>
    <cellStyle name="Ввод  2 2" xfId="591"/>
    <cellStyle name="Ввод  2 3" xfId="592"/>
    <cellStyle name="Ввод  2 4" xfId="593"/>
    <cellStyle name="Ввод  2 5" xfId="594"/>
    <cellStyle name="Ввод  2 6" xfId="595"/>
    <cellStyle name="Ввод  2 7" xfId="596"/>
    <cellStyle name="Ввод  2 8" xfId="597"/>
    <cellStyle name="Ввод  2 9" xfId="598"/>
    <cellStyle name="Ввод  3" xfId="599"/>
    <cellStyle name="Ввод  3 2" xfId="600"/>
    <cellStyle name="Ввод  4" xfId="601"/>
    <cellStyle name="Ввод  5" xfId="602"/>
    <cellStyle name="Ввод  6" xfId="603"/>
    <cellStyle name="Ввод  7" xfId="604"/>
    <cellStyle name="Ввод  8" xfId="605"/>
    <cellStyle name="Вывод" xfId="606"/>
    <cellStyle name="Вывод 2" xfId="607"/>
    <cellStyle name="Вывод 2 10" xfId="608"/>
    <cellStyle name="Вывод 2 11" xfId="609"/>
    <cellStyle name="Вывод 2 2" xfId="610"/>
    <cellStyle name="Вывод 2 3" xfId="611"/>
    <cellStyle name="Вывод 2 4" xfId="612"/>
    <cellStyle name="Вывод 2 5" xfId="613"/>
    <cellStyle name="Вывод 2 6" xfId="614"/>
    <cellStyle name="Вывод 2 7" xfId="615"/>
    <cellStyle name="Вывод 2 8" xfId="616"/>
    <cellStyle name="Вывод 2 9" xfId="617"/>
    <cellStyle name="Вывод 3" xfId="618"/>
    <cellStyle name="Вывод 3 2" xfId="619"/>
    <cellStyle name="Вывод 4" xfId="620"/>
    <cellStyle name="Вывод 5" xfId="621"/>
    <cellStyle name="Вывод 6" xfId="622"/>
    <cellStyle name="Вывод 7" xfId="623"/>
    <cellStyle name="Вывод 8" xfId="624"/>
    <cellStyle name="Вычисление" xfId="625"/>
    <cellStyle name="Вычисление 2" xfId="626"/>
    <cellStyle name="Вычисление 2 10" xfId="627"/>
    <cellStyle name="Вычисление 2 11" xfId="628"/>
    <cellStyle name="Вычисление 2 2" xfId="629"/>
    <cellStyle name="Вычисление 2 3" xfId="630"/>
    <cellStyle name="Вычисление 2 4" xfId="631"/>
    <cellStyle name="Вычисление 2 5" xfId="632"/>
    <cellStyle name="Вычисление 2 6" xfId="633"/>
    <cellStyle name="Вычисление 2 7" xfId="634"/>
    <cellStyle name="Вычисление 2 8" xfId="635"/>
    <cellStyle name="Вычисление 2 9" xfId="636"/>
    <cellStyle name="Вычисление 3" xfId="637"/>
    <cellStyle name="Вычисление 3 2" xfId="638"/>
    <cellStyle name="Вычисление 4" xfId="639"/>
    <cellStyle name="Вычисление 5" xfId="640"/>
    <cellStyle name="Вычисление 6" xfId="641"/>
    <cellStyle name="Вычисление 7" xfId="642"/>
    <cellStyle name="Вычисление 8" xfId="643"/>
    <cellStyle name="Hyperlink" xfId="644"/>
    <cellStyle name="Currency" xfId="645"/>
    <cellStyle name="Currency [0]" xfId="646"/>
    <cellStyle name="Заголовок 1" xfId="647"/>
    <cellStyle name="Заголовок 1 2" xfId="648"/>
    <cellStyle name="Заголовок 1 2 10" xfId="649"/>
    <cellStyle name="Заголовок 1 2 11" xfId="650"/>
    <cellStyle name="Заголовок 1 2 2" xfId="651"/>
    <cellStyle name="Заголовок 1 2 3" xfId="652"/>
    <cellStyle name="Заголовок 1 2 4" xfId="653"/>
    <cellStyle name="Заголовок 1 2 5" xfId="654"/>
    <cellStyle name="Заголовок 1 2 6" xfId="655"/>
    <cellStyle name="Заголовок 1 2 7" xfId="656"/>
    <cellStyle name="Заголовок 1 2 8" xfId="657"/>
    <cellStyle name="Заголовок 1 2 9" xfId="658"/>
    <cellStyle name="Заголовок 1 3" xfId="659"/>
    <cellStyle name="Заголовок 1 3 2" xfId="660"/>
    <cellStyle name="Заголовок 1 4" xfId="661"/>
    <cellStyle name="Заголовок 1 5" xfId="662"/>
    <cellStyle name="Заголовок 1 6" xfId="663"/>
    <cellStyle name="Заголовок 1 7" xfId="664"/>
    <cellStyle name="Заголовок 2" xfId="665"/>
    <cellStyle name="Заголовок 2 2" xfId="666"/>
    <cellStyle name="Заголовок 2 2 10" xfId="667"/>
    <cellStyle name="Заголовок 2 2 11" xfId="668"/>
    <cellStyle name="Заголовок 2 2 2" xfId="669"/>
    <cellStyle name="Заголовок 2 2 3" xfId="670"/>
    <cellStyle name="Заголовок 2 2 4" xfId="671"/>
    <cellStyle name="Заголовок 2 2 5" xfId="672"/>
    <cellStyle name="Заголовок 2 2 6" xfId="673"/>
    <cellStyle name="Заголовок 2 2 7" xfId="674"/>
    <cellStyle name="Заголовок 2 2 8" xfId="675"/>
    <cellStyle name="Заголовок 2 2 9" xfId="676"/>
    <cellStyle name="Заголовок 2 3" xfId="677"/>
    <cellStyle name="Заголовок 2 3 2" xfId="678"/>
    <cellStyle name="Заголовок 2 4" xfId="679"/>
    <cellStyle name="Заголовок 2 5" xfId="680"/>
    <cellStyle name="Заголовок 2 6" xfId="681"/>
    <cellStyle name="Заголовок 2 7" xfId="682"/>
    <cellStyle name="Заголовок 3" xfId="683"/>
    <cellStyle name="Заголовок 3 2" xfId="684"/>
    <cellStyle name="Заголовок 3 2 10" xfId="685"/>
    <cellStyle name="Заголовок 3 2 11" xfId="686"/>
    <cellStyle name="Заголовок 3 2 2" xfId="687"/>
    <cellStyle name="Заголовок 3 2 3" xfId="688"/>
    <cellStyle name="Заголовок 3 2 4" xfId="689"/>
    <cellStyle name="Заголовок 3 2 5" xfId="690"/>
    <cellStyle name="Заголовок 3 2 6" xfId="691"/>
    <cellStyle name="Заголовок 3 2 7" xfId="692"/>
    <cellStyle name="Заголовок 3 2 8" xfId="693"/>
    <cellStyle name="Заголовок 3 2 9" xfId="694"/>
    <cellStyle name="Заголовок 3 3" xfId="695"/>
    <cellStyle name="Заголовок 3 3 2" xfId="696"/>
    <cellStyle name="Заголовок 3 4" xfId="697"/>
    <cellStyle name="Заголовок 3 5" xfId="698"/>
    <cellStyle name="Заголовок 3 6" xfId="699"/>
    <cellStyle name="Заголовок 3 7" xfId="700"/>
    <cellStyle name="Заголовок 4" xfId="701"/>
    <cellStyle name="Заголовок 4 2" xfId="702"/>
    <cellStyle name="Заголовок 4 2 10" xfId="703"/>
    <cellStyle name="Заголовок 4 2 11" xfId="704"/>
    <cellStyle name="Заголовок 4 2 2" xfId="705"/>
    <cellStyle name="Заголовок 4 2 3" xfId="706"/>
    <cellStyle name="Заголовок 4 2 4" xfId="707"/>
    <cellStyle name="Заголовок 4 2 5" xfId="708"/>
    <cellStyle name="Заголовок 4 2 6" xfId="709"/>
    <cellStyle name="Заголовок 4 2 7" xfId="710"/>
    <cellStyle name="Заголовок 4 2 8" xfId="711"/>
    <cellStyle name="Заголовок 4 2 9" xfId="712"/>
    <cellStyle name="Заголовок 4 3" xfId="713"/>
    <cellStyle name="Заголовок 4 3 2" xfId="714"/>
    <cellStyle name="Заголовок 4 4" xfId="715"/>
    <cellStyle name="Заголовок 4 5" xfId="716"/>
    <cellStyle name="Заголовок 4 6" xfId="717"/>
    <cellStyle name="Заголовок 4 7" xfId="718"/>
    <cellStyle name="Итог" xfId="719"/>
    <cellStyle name="Итог 2" xfId="720"/>
    <cellStyle name="Итог 2 10" xfId="721"/>
    <cellStyle name="Итог 2 11" xfId="722"/>
    <cellStyle name="Итог 2 2" xfId="723"/>
    <cellStyle name="Итог 2 3" xfId="724"/>
    <cellStyle name="Итог 2 4" xfId="725"/>
    <cellStyle name="Итог 2 5" xfId="726"/>
    <cellStyle name="Итог 2 6" xfId="727"/>
    <cellStyle name="Итог 2 7" xfId="728"/>
    <cellStyle name="Итог 2 8" xfId="729"/>
    <cellStyle name="Итог 2 9" xfId="730"/>
    <cellStyle name="Итог 3" xfId="731"/>
    <cellStyle name="Итог 3 2" xfId="732"/>
    <cellStyle name="Итог 4" xfId="733"/>
    <cellStyle name="Итог 5" xfId="734"/>
    <cellStyle name="Итог 6" xfId="735"/>
    <cellStyle name="Итог 7" xfId="736"/>
    <cellStyle name="Контрольная ячейка" xfId="737"/>
    <cellStyle name="Контрольная ячейка 2" xfId="738"/>
    <cellStyle name="Контрольная ячейка 2 10" xfId="739"/>
    <cellStyle name="Контрольная ячейка 2 11" xfId="740"/>
    <cellStyle name="Контрольная ячейка 2 2" xfId="741"/>
    <cellStyle name="Контрольная ячейка 2 3" xfId="742"/>
    <cellStyle name="Контрольная ячейка 2 4" xfId="743"/>
    <cellStyle name="Контрольная ячейка 2 5" xfId="744"/>
    <cellStyle name="Контрольная ячейка 2 6" xfId="745"/>
    <cellStyle name="Контрольная ячейка 2 7" xfId="746"/>
    <cellStyle name="Контрольная ячейка 2 8" xfId="747"/>
    <cellStyle name="Контрольная ячейка 2 9" xfId="748"/>
    <cellStyle name="Контрольная ячейка 3" xfId="749"/>
    <cellStyle name="Контрольная ячейка 4" xfId="750"/>
    <cellStyle name="Контрольная ячейка 5" xfId="751"/>
    <cellStyle name="Контрольная ячейка 6" xfId="752"/>
    <cellStyle name="Контрольная ячейка 7" xfId="753"/>
    <cellStyle name="Контрольная ячейка 8" xfId="754"/>
    <cellStyle name="Название" xfId="755"/>
    <cellStyle name="Название 2" xfId="756"/>
    <cellStyle name="Название 2 10" xfId="757"/>
    <cellStyle name="Название 2 11" xfId="758"/>
    <cellStyle name="Название 2 2" xfId="759"/>
    <cellStyle name="Название 2 3" xfId="760"/>
    <cellStyle name="Название 2 4" xfId="761"/>
    <cellStyle name="Название 2 5" xfId="762"/>
    <cellStyle name="Название 2 6" xfId="763"/>
    <cellStyle name="Название 2 7" xfId="764"/>
    <cellStyle name="Название 2 8" xfId="765"/>
    <cellStyle name="Название 2 9" xfId="766"/>
    <cellStyle name="Название 3" xfId="767"/>
    <cellStyle name="Название 3 2" xfId="768"/>
    <cellStyle name="Название 4" xfId="769"/>
    <cellStyle name="Название 5" xfId="770"/>
    <cellStyle name="Название 6" xfId="771"/>
    <cellStyle name="Название 7" xfId="772"/>
    <cellStyle name="Нейтральный" xfId="773"/>
    <cellStyle name="Нейтральный 2" xfId="774"/>
    <cellStyle name="Нейтральный 2 10" xfId="775"/>
    <cellStyle name="Нейтральный 2 11" xfId="776"/>
    <cellStyle name="Нейтральный 2 2" xfId="777"/>
    <cellStyle name="Нейтральный 2 3" xfId="778"/>
    <cellStyle name="Нейтральный 2 4" xfId="779"/>
    <cellStyle name="Нейтральный 2 5" xfId="780"/>
    <cellStyle name="Нейтральный 2 6" xfId="781"/>
    <cellStyle name="Нейтральный 2 7" xfId="782"/>
    <cellStyle name="Нейтральный 2 8" xfId="783"/>
    <cellStyle name="Нейтральный 2 9" xfId="784"/>
    <cellStyle name="Нейтральный 3" xfId="785"/>
    <cellStyle name="Нейтральный 4" xfId="786"/>
    <cellStyle name="Нейтральный 5" xfId="787"/>
    <cellStyle name="Нейтральный 6" xfId="788"/>
    <cellStyle name="Нейтральный 7" xfId="789"/>
    <cellStyle name="Нейтральный 8" xfId="790"/>
    <cellStyle name="Обычный 2" xfId="791"/>
    <cellStyle name="Обычный 2 10" xfId="792"/>
    <cellStyle name="Обычный 2 11" xfId="793"/>
    <cellStyle name="Обычный 2 12" xfId="794"/>
    <cellStyle name="Обычный 2 13" xfId="795"/>
    <cellStyle name="Обычный 2 14" xfId="796"/>
    <cellStyle name="Обычный 2 15" xfId="797"/>
    <cellStyle name="Обычный 2 2" xfId="798"/>
    <cellStyle name="Обычный 2 2 2" xfId="799"/>
    <cellStyle name="Обычный 2 2 3" xfId="800"/>
    <cellStyle name="Обычный 2 2 4" xfId="801"/>
    <cellStyle name="Обычный 2 2 5" xfId="802"/>
    <cellStyle name="Обычный 2 2 6" xfId="803"/>
    <cellStyle name="Обычный 2 3" xfId="804"/>
    <cellStyle name="Обычный 2 3 2" xfId="805"/>
    <cellStyle name="Обычный 2 3 3" xfId="806"/>
    <cellStyle name="Обычный 2 3 4" xfId="807"/>
    <cellStyle name="Обычный 2 3 5" xfId="808"/>
    <cellStyle name="Обычный 2 3 6" xfId="809"/>
    <cellStyle name="Обычный 2 3 7" xfId="810"/>
    <cellStyle name="Обычный 2 4" xfId="811"/>
    <cellStyle name="Обычный 2 4 2" xfId="812"/>
    <cellStyle name="Обычный 2 4 3" xfId="813"/>
    <cellStyle name="Обычный 2 4 4" xfId="814"/>
    <cellStyle name="Обычный 2 4 5" xfId="815"/>
    <cellStyle name="Обычный 2 5" xfId="816"/>
    <cellStyle name="Обычный 2 5 2" xfId="817"/>
    <cellStyle name="Обычный 2 5 3" xfId="818"/>
    <cellStyle name="Обычный 2 5 4" xfId="819"/>
    <cellStyle name="Обычный 2 6" xfId="820"/>
    <cellStyle name="Обычный 2 6 2" xfId="821"/>
    <cellStyle name="Обычный 2 6 3" xfId="822"/>
    <cellStyle name="Обычный 2 7" xfId="823"/>
    <cellStyle name="Обычный 2 7 2" xfId="824"/>
    <cellStyle name="Обычный 2 8" xfId="825"/>
    <cellStyle name="Обычный 2 9" xfId="826"/>
    <cellStyle name="Обычный 3" xfId="827"/>
    <cellStyle name="Обычный 5" xfId="828"/>
    <cellStyle name="Обычный 6" xfId="829"/>
    <cellStyle name="Обычный_price_o" xfId="830"/>
    <cellStyle name="Обычный_Лист1" xfId="831"/>
    <cellStyle name="Обычный_Лист1 2" xfId="832"/>
    <cellStyle name="Обычный_Лист1 3" xfId="833"/>
    <cellStyle name="Обычный_Лист1 4" xfId="834"/>
    <cellStyle name="Обычный_Лист1 5" xfId="835"/>
    <cellStyle name="Обычный_Лист1 6" xfId="836"/>
    <cellStyle name="Обычный_прайс ОСНОВИТ общий 23.05.07" xfId="837"/>
    <cellStyle name="Обычный_Прайс+расход" xfId="838"/>
    <cellStyle name="Обычный_Прайс-лист на кирпич BRAER" xfId="839"/>
    <cellStyle name="Followed Hyperlink" xfId="840"/>
    <cellStyle name="Плохой" xfId="841"/>
    <cellStyle name="Плохой 2" xfId="842"/>
    <cellStyle name="Плохой 2 10" xfId="843"/>
    <cellStyle name="Плохой 2 11" xfId="844"/>
    <cellStyle name="Плохой 2 2" xfId="845"/>
    <cellStyle name="Плохой 2 3" xfId="846"/>
    <cellStyle name="Плохой 2 4" xfId="847"/>
    <cellStyle name="Плохой 2 5" xfId="848"/>
    <cellStyle name="Плохой 2 6" xfId="849"/>
    <cellStyle name="Плохой 2 7" xfId="850"/>
    <cellStyle name="Плохой 2 8" xfId="851"/>
    <cellStyle name="Плохой 2 9" xfId="852"/>
    <cellStyle name="Плохой 3" xfId="853"/>
    <cellStyle name="Плохой 4" xfId="854"/>
    <cellStyle name="Плохой 5" xfId="855"/>
    <cellStyle name="Плохой 6" xfId="856"/>
    <cellStyle name="Плохой 7" xfId="857"/>
    <cellStyle name="Плохой 8" xfId="858"/>
    <cellStyle name="Пояснение" xfId="859"/>
    <cellStyle name="Пояснение 2" xfId="860"/>
    <cellStyle name="Пояснение 2 10" xfId="861"/>
    <cellStyle name="Пояснение 2 11" xfId="862"/>
    <cellStyle name="Пояснение 2 2" xfId="863"/>
    <cellStyle name="Пояснение 2 3" xfId="864"/>
    <cellStyle name="Пояснение 2 4" xfId="865"/>
    <cellStyle name="Пояснение 2 5" xfId="866"/>
    <cellStyle name="Пояснение 2 6" xfId="867"/>
    <cellStyle name="Пояснение 2 7" xfId="868"/>
    <cellStyle name="Пояснение 2 8" xfId="869"/>
    <cellStyle name="Пояснение 2 9" xfId="870"/>
    <cellStyle name="Пояснение 3" xfId="871"/>
    <cellStyle name="Пояснение 4" xfId="872"/>
    <cellStyle name="Пояснение 5" xfId="873"/>
    <cellStyle name="Пояснение 6" xfId="874"/>
    <cellStyle name="Пояснение 7" xfId="875"/>
    <cellStyle name="Примечание" xfId="876"/>
    <cellStyle name="Примечание 2" xfId="877"/>
    <cellStyle name="Примечание 2 10" xfId="878"/>
    <cellStyle name="Примечание 2 11" xfId="879"/>
    <cellStyle name="Примечание 2 2" xfId="880"/>
    <cellStyle name="Примечание 2 3" xfId="881"/>
    <cellStyle name="Примечание 2 4" xfId="882"/>
    <cellStyle name="Примечание 2 5" xfId="883"/>
    <cellStyle name="Примечание 2 6" xfId="884"/>
    <cellStyle name="Примечание 2 7" xfId="885"/>
    <cellStyle name="Примечание 2 8" xfId="886"/>
    <cellStyle name="Примечание 2 9" xfId="887"/>
    <cellStyle name="Примечание 3" xfId="888"/>
    <cellStyle name="Примечание 4" xfId="889"/>
    <cellStyle name="Примечание 5" xfId="890"/>
    <cellStyle name="Примечание 6" xfId="891"/>
    <cellStyle name="Примечание 7" xfId="892"/>
    <cellStyle name="Примечание 8" xfId="893"/>
    <cellStyle name="Percent" xfId="894"/>
    <cellStyle name="Процентный 2" xfId="895"/>
    <cellStyle name="Процентный 3" xfId="896"/>
    <cellStyle name="Связанная ячейка" xfId="897"/>
    <cellStyle name="Связанная ячейка 2" xfId="898"/>
    <cellStyle name="Связанная ячейка 2 10" xfId="899"/>
    <cellStyle name="Связанная ячейка 2 11" xfId="900"/>
    <cellStyle name="Связанная ячейка 2 2" xfId="901"/>
    <cellStyle name="Связанная ячейка 2 3" xfId="902"/>
    <cellStyle name="Связанная ячейка 2 4" xfId="903"/>
    <cellStyle name="Связанная ячейка 2 5" xfId="904"/>
    <cellStyle name="Связанная ячейка 2 6" xfId="905"/>
    <cellStyle name="Связанная ячейка 2 7" xfId="906"/>
    <cellStyle name="Связанная ячейка 2 8" xfId="907"/>
    <cellStyle name="Связанная ячейка 2 9" xfId="908"/>
    <cellStyle name="Связанная ячейка 3" xfId="909"/>
    <cellStyle name="Связанная ячейка 4" xfId="910"/>
    <cellStyle name="Связанная ячейка 5" xfId="911"/>
    <cellStyle name="Связанная ячейка 6" xfId="912"/>
    <cellStyle name="Связанная ячейка 7" xfId="913"/>
    <cellStyle name="Текст предупреждения" xfId="914"/>
    <cellStyle name="Текст предупреждения 2" xfId="915"/>
    <cellStyle name="Текст предупреждения 2 10" xfId="916"/>
    <cellStyle name="Текст предупреждения 2 11" xfId="917"/>
    <cellStyle name="Текст предупреждения 2 2" xfId="918"/>
    <cellStyle name="Текст предупреждения 2 3" xfId="919"/>
    <cellStyle name="Текст предупреждения 2 4" xfId="920"/>
    <cellStyle name="Текст предупреждения 2 5" xfId="921"/>
    <cellStyle name="Текст предупреждения 2 6" xfId="922"/>
    <cellStyle name="Текст предупреждения 2 7" xfId="923"/>
    <cellStyle name="Текст предупреждения 2 8" xfId="924"/>
    <cellStyle name="Текст предупреждения 2 9" xfId="925"/>
    <cellStyle name="Текст предупреждения 3" xfId="926"/>
    <cellStyle name="Текст предупреждения 4" xfId="927"/>
    <cellStyle name="Текст предупреждения 5" xfId="928"/>
    <cellStyle name="Текст предупреждения 6" xfId="929"/>
    <cellStyle name="Текст предупреждения 7" xfId="930"/>
    <cellStyle name="Comma" xfId="931"/>
    <cellStyle name="Comma [0]" xfId="932"/>
    <cellStyle name="Хороший" xfId="933"/>
    <cellStyle name="Хороший 2" xfId="934"/>
    <cellStyle name="Хороший 2 10" xfId="935"/>
    <cellStyle name="Хороший 2 11" xfId="936"/>
    <cellStyle name="Хороший 2 2" xfId="937"/>
    <cellStyle name="Хороший 2 3" xfId="938"/>
    <cellStyle name="Хороший 2 4" xfId="939"/>
    <cellStyle name="Хороший 2 5" xfId="940"/>
    <cellStyle name="Хороший 2 6" xfId="941"/>
    <cellStyle name="Хороший 2 7" xfId="942"/>
    <cellStyle name="Хороший 2 8" xfId="943"/>
    <cellStyle name="Хороший 2 9" xfId="944"/>
    <cellStyle name="Хороший 3" xfId="945"/>
    <cellStyle name="Хороший 4" xfId="946"/>
    <cellStyle name="Хороший 5" xfId="947"/>
    <cellStyle name="Хороший 6" xfId="948"/>
    <cellStyle name="Хороший 7" xfId="949"/>
    <cellStyle name="Хороший 8" xfId="9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133350</xdr:rowOff>
    </xdr:from>
    <xdr:to>
      <xdr:col>1</xdr:col>
      <xdr:colOff>657225</xdr:colOff>
      <xdr:row>7</xdr:row>
      <xdr:rowOff>152400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14325"/>
          <a:ext cx="1304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161925</xdr:rowOff>
    </xdr:from>
    <xdr:to>
      <xdr:col>0</xdr:col>
      <xdr:colOff>1485900</xdr:colOff>
      <xdr:row>7</xdr:row>
      <xdr:rowOff>85725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3049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1590675</xdr:colOff>
      <xdr:row>7</xdr:row>
      <xdr:rowOff>38100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4668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1590675</xdr:colOff>
      <xdr:row>7</xdr:row>
      <xdr:rowOff>38100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4668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1600200</xdr:colOff>
      <xdr:row>7</xdr:row>
      <xdr:rowOff>38100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4763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1590675</xdr:colOff>
      <xdr:row>7</xdr:row>
      <xdr:rowOff>38100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4573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1590675</xdr:colOff>
      <xdr:row>7</xdr:row>
      <xdr:rowOff>38100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4573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85725</xdr:rowOff>
    </xdr:from>
    <xdr:to>
      <xdr:col>0</xdr:col>
      <xdr:colOff>1619250</xdr:colOff>
      <xdr:row>7</xdr:row>
      <xdr:rowOff>9525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14668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85725</xdr:rowOff>
    </xdr:from>
    <xdr:to>
      <xdr:col>0</xdr:col>
      <xdr:colOff>1514475</xdr:colOff>
      <xdr:row>6</xdr:row>
      <xdr:rowOff>180975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13716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95250</xdr:rowOff>
    </xdr:from>
    <xdr:to>
      <xdr:col>0</xdr:col>
      <xdr:colOff>1590675</xdr:colOff>
      <xdr:row>6</xdr:row>
      <xdr:rowOff>152400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14192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95250</xdr:rowOff>
    </xdr:from>
    <xdr:to>
      <xdr:col>0</xdr:col>
      <xdr:colOff>1590675</xdr:colOff>
      <xdr:row>6</xdr:row>
      <xdr:rowOff>133350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14192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161925</xdr:rowOff>
    </xdr:from>
    <xdr:to>
      <xdr:col>0</xdr:col>
      <xdr:colOff>1485900</xdr:colOff>
      <xdr:row>7</xdr:row>
      <xdr:rowOff>85725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3049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95250</xdr:rowOff>
    </xdr:from>
    <xdr:to>
      <xdr:col>0</xdr:col>
      <xdr:colOff>1590675</xdr:colOff>
      <xdr:row>6</xdr:row>
      <xdr:rowOff>114300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14192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95250</xdr:rowOff>
    </xdr:from>
    <xdr:to>
      <xdr:col>0</xdr:col>
      <xdr:colOff>1590675</xdr:colOff>
      <xdr:row>6</xdr:row>
      <xdr:rowOff>95250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14192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95250</xdr:rowOff>
    </xdr:from>
    <xdr:to>
      <xdr:col>0</xdr:col>
      <xdr:colOff>1590675</xdr:colOff>
      <xdr:row>6</xdr:row>
      <xdr:rowOff>76200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14192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0</xdr:rowOff>
    </xdr:from>
    <xdr:to>
      <xdr:col>1</xdr:col>
      <xdr:colOff>847725</xdr:colOff>
      <xdr:row>7</xdr:row>
      <xdr:rowOff>9525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15621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114300</xdr:rowOff>
    </xdr:from>
    <xdr:to>
      <xdr:col>0</xdr:col>
      <xdr:colOff>1676400</xdr:colOff>
      <xdr:row>8</xdr:row>
      <xdr:rowOff>19050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15621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114300</xdr:rowOff>
    </xdr:from>
    <xdr:to>
      <xdr:col>0</xdr:col>
      <xdr:colOff>1676400</xdr:colOff>
      <xdr:row>7</xdr:row>
      <xdr:rowOff>171450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15621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114300</xdr:rowOff>
    </xdr:from>
    <xdr:to>
      <xdr:col>0</xdr:col>
      <xdr:colOff>1676400</xdr:colOff>
      <xdr:row>7</xdr:row>
      <xdr:rowOff>171450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15621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114300</xdr:rowOff>
    </xdr:from>
    <xdr:to>
      <xdr:col>0</xdr:col>
      <xdr:colOff>1676400</xdr:colOff>
      <xdr:row>7</xdr:row>
      <xdr:rowOff>180975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15621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152400</xdr:rowOff>
    </xdr:from>
    <xdr:to>
      <xdr:col>0</xdr:col>
      <xdr:colOff>1628775</xdr:colOff>
      <xdr:row>6</xdr:row>
      <xdr:rowOff>152400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52400"/>
          <a:ext cx="12287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3390900</xdr:colOff>
      <xdr:row>7</xdr:row>
      <xdr:rowOff>0</xdr:rowOff>
    </xdr:from>
    <xdr:ext cx="180975" cy="352425"/>
    <xdr:sp fLocksText="0">
      <xdr:nvSpPr>
        <xdr:cNvPr id="2" name="TextBox 3"/>
        <xdr:cNvSpPr txBox="1">
          <a:spLocks noChangeArrowheads="1"/>
        </xdr:cNvSpPr>
      </xdr:nvSpPr>
      <xdr:spPr>
        <a:xfrm>
          <a:off x="5295900" y="14097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561975</xdr:colOff>
      <xdr:row>1</xdr:row>
      <xdr:rowOff>200025</xdr:rowOff>
    </xdr:from>
    <xdr:to>
      <xdr:col>1</xdr:col>
      <xdr:colOff>3524250</xdr:colOff>
      <xdr:row>5</xdr:row>
      <xdr:rowOff>19050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390525"/>
          <a:ext cx="2962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133350</xdr:rowOff>
    </xdr:from>
    <xdr:to>
      <xdr:col>1</xdr:col>
      <xdr:colOff>180975</xdr:colOff>
      <xdr:row>7</xdr:row>
      <xdr:rowOff>114300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33350"/>
          <a:ext cx="15621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0</xdr:col>
      <xdr:colOff>1428750</xdr:colOff>
      <xdr:row>7</xdr:row>
      <xdr:rowOff>28575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3049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9525</xdr:rowOff>
    </xdr:from>
    <xdr:to>
      <xdr:col>0</xdr:col>
      <xdr:colOff>1619250</xdr:colOff>
      <xdr:row>7</xdr:row>
      <xdr:rowOff>38100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0"/>
          <a:ext cx="14192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0</xdr:col>
      <xdr:colOff>1695450</xdr:colOff>
      <xdr:row>6</xdr:row>
      <xdr:rowOff>152400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14192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133350</xdr:rowOff>
    </xdr:from>
    <xdr:to>
      <xdr:col>0</xdr:col>
      <xdr:colOff>1562100</xdr:colOff>
      <xdr:row>6</xdr:row>
      <xdr:rowOff>142875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33350"/>
          <a:ext cx="14573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114300</xdr:rowOff>
    </xdr:from>
    <xdr:to>
      <xdr:col>0</xdr:col>
      <xdr:colOff>1676400</xdr:colOff>
      <xdr:row>7</xdr:row>
      <xdr:rowOff>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15621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133350</xdr:rowOff>
    </xdr:from>
    <xdr:to>
      <xdr:col>0</xdr:col>
      <xdr:colOff>1571625</xdr:colOff>
      <xdr:row>6</xdr:row>
      <xdr:rowOff>152400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"/>
          <a:ext cx="14478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1590675</xdr:colOff>
      <xdr:row>7</xdr:row>
      <xdr:rowOff>38100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4573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21.xml" /><Relationship Id="rId4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22.xml" /><Relationship Id="rId4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23.xml" /><Relationship Id="rId4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24.xml" /><Relationship Id="rId4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25.xml" /><Relationship Id="rId4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info@400meshkov.ru" TargetMode="External" /><Relationship Id="rId2" Type="http://schemas.openxmlformats.org/officeDocument/2006/relationships/hyperlink" Target="http://www.400meshkov.ru/" TargetMode="External" /><Relationship Id="rId3" Type="http://schemas.openxmlformats.org/officeDocument/2006/relationships/drawing" Target="../drawings/drawing26.xml" /><Relationship Id="rId4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mailto:info@400meshkov.ru" TargetMode="External" /><Relationship Id="rId2" Type="http://schemas.openxmlformats.org/officeDocument/2006/relationships/hyperlink" Target="http://www.400meshkov.ru/" TargetMode="External" /><Relationship Id="rId3" Type="http://schemas.openxmlformats.org/officeDocument/2006/relationships/drawing" Target="../drawings/drawing27.xml" /><Relationship Id="rId4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28.xml" /><Relationship Id="rId4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mailto:info@400meshkov.ru" TargetMode="External" /><Relationship Id="rId2" Type="http://schemas.openxmlformats.org/officeDocument/2006/relationships/hyperlink" Target="http://www.400meshkov.ru/" TargetMode="External" /><Relationship Id="rId3" Type="http://schemas.openxmlformats.org/officeDocument/2006/relationships/drawing" Target="../drawings/drawing29.xml" /><Relationship Id="rId4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C39"/>
  <sheetViews>
    <sheetView showGridLines="0" tabSelected="1" view="pageBreakPreview" zoomScaleSheetLayoutView="100" workbookViewId="0" topLeftCell="A10">
      <selection activeCell="B17" sqref="B17"/>
    </sheetView>
  </sheetViews>
  <sheetFormatPr defaultColWidth="9.140625" defaultRowHeight="15"/>
  <cols>
    <col min="1" max="1" width="11.28125" style="0" customWidth="1"/>
    <col min="2" max="2" width="83.140625" style="0" customWidth="1"/>
  </cols>
  <sheetData>
    <row r="1" spans="1:2" ht="14.25">
      <c r="A1" s="31"/>
      <c r="B1" s="31"/>
    </row>
    <row r="2" spans="1:2" ht="15">
      <c r="A2" s="1"/>
      <c r="B2" s="1"/>
    </row>
    <row r="3" spans="1:2" ht="15.75">
      <c r="A3" s="13"/>
      <c r="B3" s="203" t="s">
        <v>16</v>
      </c>
    </row>
    <row r="4" spans="1:2" ht="15.75">
      <c r="A4" s="13"/>
      <c r="B4" s="204" t="s">
        <v>583</v>
      </c>
    </row>
    <row r="5" spans="1:2" ht="15.75">
      <c r="A5" s="13"/>
      <c r="B5" s="204" t="s">
        <v>36</v>
      </c>
    </row>
    <row r="6" spans="1:2" ht="15.75">
      <c r="A6" s="13"/>
      <c r="B6" s="204" t="s">
        <v>37</v>
      </c>
    </row>
    <row r="7" spans="1:2" ht="15.75">
      <c r="A7" s="13"/>
      <c r="B7" s="109" t="s">
        <v>17</v>
      </c>
    </row>
    <row r="8" spans="1:2" ht="15.75">
      <c r="A8" s="13"/>
      <c r="B8" s="109" t="s">
        <v>23</v>
      </c>
    </row>
    <row r="9" spans="1:2" ht="30">
      <c r="A9" s="362" t="s">
        <v>85</v>
      </c>
      <c r="B9" s="362"/>
    </row>
    <row r="10" spans="1:2" ht="17.25">
      <c r="A10" s="363" t="s">
        <v>1218</v>
      </c>
      <c r="B10" s="363"/>
    </row>
    <row r="11" spans="1:2" ht="18">
      <c r="A11" s="285" t="s">
        <v>1221</v>
      </c>
      <c r="B11" s="286" t="s">
        <v>1219</v>
      </c>
    </row>
    <row r="12" spans="1:3" ht="18">
      <c r="A12" s="285" t="s">
        <v>1222</v>
      </c>
      <c r="B12" s="286" t="s">
        <v>1220</v>
      </c>
      <c r="C12" s="281"/>
    </row>
    <row r="13" spans="1:2" ht="18">
      <c r="A13" s="282" t="s">
        <v>1283</v>
      </c>
      <c r="B13" s="310" t="s">
        <v>1284</v>
      </c>
    </row>
    <row r="14" spans="1:2" ht="18">
      <c r="A14" s="282" t="s">
        <v>1553</v>
      </c>
      <c r="B14" s="310" t="s">
        <v>1554</v>
      </c>
    </row>
    <row r="15" spans="1:2" ht="24.75" customHeight="1">
      <c r="A15" s="283" t="s">
        <v>86</v>
      </c>
      <c r="B15" s="184" t="s">
        <v>87</v>
      </c>
    </row>
    <row r="16" spans="1:2" ht="24.75" customHeight="1">
      <c r="A16" s="283" t="s">
        <v>88</v>
      </c>
      <c r="B16" s="184" t="s">
        <v>90</v>
      </c>
    </row>
    <row r="17" spans="1:2" ht="24.75" customHeight="1">
      <c r="A17" s="283" t="s">
        <v>91</v>
      </c>
      <c r="B17" s="184" t="s">
        <v>99</v>
      </c>
    </row>
    <row r="18" spans="1:2" ht="24.75" customHeight="1">
      <c r="A18" s="283" t="s">
        <v>92</v>
      </c>
      <c r="B18" s="184" t="s">
        <v>482</v>
      </c>
    </row>
    <row r="19" spans="1:2" ht="24.75" customHeight="1">
      <c r="A19" s="283" t="s">
        <v>93</v>
      </c>
      <c r="B19" s="184" t="s">
        <v>471</v>
      </c>
    </row>
    <row r="20" spans="1:2" ht="24.75" customHeight="1">
      <c r="A20" s="283" t="s">
        <v>94</v>
      </c>
      <c r="B20" s="184" t="s">
        <v>480</v>
      </c>
    </row>
    <row r="21" spans="1:2" ht="24.75" customHeight="1">
      <c r="A21" s="283" t="s">
        <v>95</v>
      </c>
      <c r="B21" s="184" t="s">
        <v>481</v>
      </c>
    </row>
    <row r="22" spans="1:2" ht="24.75" customHeight="1">
      <c r="A22" s="283" t="s">
        <v>96</v>
      </c>
      <c r="B22" s="183" t="s">
        <v>633</v>
      </c>
    </row>
    <row r="23" spans="1:2" ht="24.75" customHeight="1">
      <c r="A23" s="283" t="s">
        <v>97</v>
      </c>
      <c r="B23" s="183" t="s">
        <v>149</v>
      </c>
    </row>
    <row r="24" spans="1:2" ht="24.75" customHeight="1">
      <c r="A24" s="283" t="s">
        <v>98</v>
      </c>
      <c r="B24" s="183" t="s">
        <v>148</v>
      </c>
    </row>
    <row r="25" spans="1:2" ht="24.75" customHeight="1">
      <c r="A25" s="283" t="s">
        <v>147</v>
      </c>
      <c r="B25" s="284" t="s">
        <v>629</v>
      </c>
    </row>
    <row r="26" spans="1:2" ht="24.75" customHeight="1">
      <c r="A26" s="283" t="s">
        <v>631</v>
      </c>
      <c r="B26" s="184" t="s">
        <v>630</v>
      </c>
    </row>
    <row r="27" spans="1:2" ht="24.75" customHeight="1">
      <c r="A27" s="283" t="s">
        <v>632</v>
      </c>
      <c r="B27" s="184" t="s">
        <v>679</v>
      </c>
    </row>
    <row r="28" spans="1:2" ht="24.75" customHeight="1">
      <c r="A28" s="283" t="s">
        <v>689</v>
      </c>
      <c r="B28" s="183" t="s">
        <v>690</v>
      </c>
    </row>
    <row r="29" spans="1:2" ht="24.75" customHeight="1">
      <c r="A29" s="283" t="s">
        <v>749</v>
      </c>
      <c r="B29" s="183" t="s">
        <v>751</v>
      </c>
    </row>
    <row r="30" spans="1:2" ht="24.75" customHeight="1">
      <c r="A30" s="283" t="s">
        <v>750</v>
      </c>
      <c r="B30" s="183" t="s">
        <v>811</v>
      </c>
    </row>
    <row r="31" spans="1:2" ht="24.75" customHeight="1">
      <c r="A31" s="283" t="s">
        <v>812</v>
      </c>
      <c r="B31" s="183" t="s">
        <v>850</v>
      </c>
    </row>
    <row r="32" spans="1:2" ht="24.75" customHeight="1">
      <c r="A32" s="283" t="s">
        <v>813</v>
      </c>
      <c r="B32" s="183" t="s">
        <v>851</v>
      </c>
    </row>
    <row r="33" spans="1:2" ht="24.75" customHeight="1">
      <c r="A33" s="283" t="s">
        <v>393</v>
      </c>
      <c r="B33" s="185" t="s">
        <v>666</v>
      </c>
    </row>
    <row r="34" spans="1:2" ht="24.75" customHeight="1">
      <c r="A34" s="283" t="s">
        <v>517</v>
      </c>
      <c r="B34" s="183" t="s">
        <v>101</v>
      </c>
    </row>
    <row r="35" spans="1:2" ht="24.75" customHeight="1">
      <c r="A35" s="283" t="s">
        <v>518</v>
      </c>
      <c r="B35" s="183" t="s">
        <v>100</v>
      </c>
    </row>
    <row r="36" spans="1:2" ht="24.75" customHeight="1">
      <c r="A36" s="283" t="s">
        <v>519</v>
      </c>
      <c r="B36" s="183" t="s">
        <v>603</v>
      </c>
    </row>
    <row r="37" spans="1:2" ht="24.75" customHeight="1">
      <c r="A37" s="283" t="s">
        <v>520</v>
      </c>
      <c r="B37" s="184" t="s">
        <v>394</v>
      </c>
    </row>
    <row r="38" spans="1:2" ht="28.5" customHeight="1">
      <c r="A38" s="283" t="s">
        <v>1323</v>
      </c>
      <c r="B38" s="183" t="s">
        <v>1396</v>
      </c>
    </row>
    <row r="39" spans="1:2" ht="28.5" customHeight="1">
      <c r="A39" s="283" t="s">
        <v>1407</v>
      </c>
      <c r="B39" s="333" t="s">
        <v>1415</v>
      </c>
    </row>
  </sheetData>
  <sheetProtection/>
  <mergeCells count="2">
    <mergeCell ref="A9:B9"/>
    <mergeCell ref="A10:B10"/>
  </mergeCells>
  <hyperlinks>
    <hyperlink ref="B15" location="'№ 1'!R1C1" display="Портландцемент М 500, М400, Навал"/>
    <hyperlink ref="B16" location="'№ 2'!R1C1" display="Сухие строительные смеси М100, М150, М200, М300"/>
    <hyperlink ref="B17" location="'№ 3'!R1C1" display="Клеи, шпатлевки, штукатурки"/>
    <hyperlink ref="B18" location="'№ 4'!R1C1" display="Шифер волновой, плоский, трубы, АЦЭИД"/>
    <hyperlink ref="B24" location="№10!Область_печати" display="Цементно-стружечная плита (ЦСП)"/>
    <hyperlink ref="B37" location="№16!R1C1" display="Блоки (Бетонные, керамзитобетонные) ГОСТ 6133-99"/>
    <hyperlink ref="B19" location="№5!Область_печати" display="Полосы для грядок и дорожек"/>
    <hyperlink ref="B20" location="№6!Область_печати" display="АЦЭИД"/>
    <hyperlink ref="B21" location="№7!Область_печати" display="Трубы асбестоцементные безнапорные, напорные ВТ-6, ВТ-9."/>
    <hyperlink ref="B22" location="№8!Область_печати" display="Трубы асбестоцементные дренажные"/>
    <hyperlink ref="B23" location="№9!Область_печати" display="Фиброцементные листы, сайдинг-панели"/>
    <hyperlink ref="B25" location="№11!Область_печати" display="ЖБИ, кольца колодезные и комплектующие"/>
    <hyperlink ref="B33" location="№12!Область_печати" display="Газосиликатные блоки и Пенобетонные блоки"/>
    <hyperlink ref="B34" location="№13!A1" display="Кирпич полнотелый одинарный М100, М125, М150."/>
    <hyperlink ref="B35" location="№14!Область_печати" display="Гипсокартон  &quot;Волма&quot;"/>
    <hyperlink ref="B36" location="№15!Область_печати" display="Щебень"/>
    <hyperlink ref="B26" location="ЖБИ1!Область_печати" display="Люки чугунные, полимерные, дождиприемники"/>
    <hyperlink ref="B8" r:id="rId1" display="www.400meshkov.ru"/>
    <hyperlink ref="B7" r:id="rId2" display="info@400meshkov.ru"/>
    <hyperlink ref="B27" location="ЖБИ2!Область_печати" display="Плити опорные, крышки, днища колец"/>
    <hyperlink ref="B28" location="ЖБИ3!Область_печати" display="Кольца колодезные"/>
    <hyperlink ref="B29" location="ЖБИ4!Область_печати" display="Плиты ВП, колодцы унифицированные, плиты покрыия колодцев"/>
    <hyperlink ref="B30" location="ЖБИ5!Область_печати" display="Элементы коллекторов"/>
    <hyperlink ref="B31" location="ЖБИ6!Область_печати" display="Лотки, покрытия лотков"/>
    <hyperlink ref="B32" location="ЖБИ7!Область_печати" display="Трубы железобетонные безнапорные раструбные, фальцевые"/>
    <hyperlink ref="B11" location="А!R1C1" display="Полосы для грядок и дорожек. Профиль декоративный."/>
    <hyperlink ref="B12" location="Б!R1C1" display="ЧУДО-ГРЯДКИ, ЧУДО-КЛУМБА, ЭКРАНЫ ЗАБОРОВ "/>
    <hyperlink ref="B13" location="В!R1C1" display="Кольца колодезные, крышки, днище, люки "/>
    <hyperlink ref="B38" location="№17!Область_печати" display="Краска "/>
    <hyperlink ref="B39" location="№18!Область_печати" display="Сендвич-панели"/>
    <hyperlink ref="B14" location="Г!R1C1" display="Теплицы"/>
  </hyperlinks>
  <printOptions/>
  <pageMargins left="0.7" right="0.7" top="0.75" bottom="0.75" header="0.3" footer="0.3"/>
  <pageSetup horizontalDpi="600" verticalDpi="600" orientation="portrait" paperSize="9" scale="86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54"/>
  <sheetViews>
    <sheetView showGridLines="0" view="pageBreakPreview" zoomScaleSheetLayoutView="100" workbookViewId="0" topLeftCell="A1">
      <selection activeCell="F3" sqref="F3:J4"/>
    </sheetView>
  </sheetViews>
  <sheetFormatPr defaultColWidth="9.140625" defaultRowHeight="15"/>
  <cols>
    <col min="1" max="1" width="44.140625" style="0" customWidth="1"/>
    <col min="2" max="2" width="14.140625" style="0" customWidth="1"/>
    <col min="3" max="3" width="14.421875" style="0" customWidth="1"/>
    <col min="4" max="4" width="13.28125" style="0" customWidth="1"/>
  </cols>
  <sheetData>
    <row r="1" spans="1:4" ht="15">
      <c r="A1" s="5"/>
      <c r="B1" s="5"/>
      <c r="C1" s="34"/>
      <c r="D1" s="34"/>
    </row>
    <row r="2" spans="1:4" ht="16.5" thickBot="1">
      <c r="A2" s="17"/>
      <c r="B2" s="11" t="s">
        <v>16</v>
      </c>
      <c r="C2" s="29"/>
      <c r="D2" s="16"/>
    </row>
    <row r="3" spans="1:10" ht="15.75">
      <c r="A3" s="17"/>
      <c r="B3" s="14" t="s">
        <v>583</v>
      </c>
      <c r="C3" s="29"/>
      <c r="D3" s="16"/>
      <c r="F3" s="364" t="s">
        <v>89</v>
      </c>
      <c r="G3" s="365"/>
      <c r="H3" s="365"/>
      <c r="I3" s="365"/>
      <c r="J3" s="366"/>
    </row>
    <row r="4" spans="1:10" ht="16.5" thickBot="1">
      <c r="A4" s="17"/>
      <c r="B4" s="24" t="s">
        <v>36</v>
      </c>
      <c r="C4" s="29"/>
      <c r="D4" s="16"/>
      <c r="F4" s="367"/>
      <c r="G4" s="368"/>
      <c r="H4" s="368"/>
      <c r="I4" s="368"/>
      <c r="J4" s="369"/>
    </row>
    <row r="5" spans="1:4" ht="15.75">
      <c r="A5" s="17"/>
      <c r="B5" s="24" t="s">
        <v>37</v>
      </c>
      <c r="C5" s="29"/>
      <c r="D5" s="16"/>
    </row>
    <row r="6" spans="1:4" ht="15.75">
      <c r="A6" s="17"/>
      <c r="B6" s="19" t="s">
        <v>17</v>
      </c>
      <c r="C6" s="29"/>
      <c r="D6" s="30"/>
    </row>
    <row r="7" spans="1:4" ht="15.75">
      <c r="A7" s="17"/>
      <c r="B7" s="19" t="s">
        <v>23</v>
      </c>
      <c r="C7" s="29"/>
      <c r="D7" s="30"/>
    </row>
    <row r="8" spans="1:4" ht="15">
      <c r="A8" s="17"/>
      <c r="C8" s="4"/>
      <c r="D8" s="4"/>
    </row>
    <row r="9" spans="1:4" ht="15">
      <c r="A9" s="371" t="s">
        <v>559</v>
      </c>
      <c r="B9" s="371"/>
      <c r="C9" s="371"/>
      <c r="D9" s="371"/>
    </row>
    <row r="10" spans="1:4" ht="14.25">
      <c r="A10" s="372" t="s">
        <v>0</v>
      </c>
      <c r="B10" s="374" t="s">
        <v>173</v>
      </c>
      <c r="C10" s="375" t="s">
        <v>5</v>
      </c>
      <c r="D10" s="376"/>
    </row>
    <row r="11" spans="1:4" ht="14.25">
      <c r="A11" s="373"/>
      <c r="B11" s="374"/>
      <c r="C11" s="146" t="s">
        <v>461</v>
      </c>
      <c r="D11" s="146" t="s">
        <v>462</v>
      </c>
    </row>
    <row r="12" spans="1:4" ht="14.25">
      <c r="A12" s="377" t="s">
        <v>442</v>
      </c>
      <c r="B12" s="378"/>
      <c r="C12" s="378"/>
      <c r="D12" s="379"/>
    </row>
    <row r="13" spans="1:4" ht="15" customHeight="1">
      <c r="A13" s="83" t="s">
        <v>1201</v>
      </c>
      <c r="B13" s="275" t="s">
        <v>1202</v>
      </c>
      <c r="C13" s="277">
        <v>80</v>
      </c>
      <c r="D13" s="232">
        <v>95</v>
      </c>
    </row>
    <row r="14" spans="1:4" ht="15" customHeight="1">
      <c r="A14" s="83" t="s">
        <v>1203</v>
      </c>
      <c r="B14" s="275" t="s">
        <v>219</v>
      </c>
      <c r="C14" s="277">
        <v>78</v>
      </c>
      <c r="D14" s="232">
        <v>93</v>
      </c>
    </row>
    <row r="15" spans="1:4" ht="15" customHeight="1">
      <c r="A15" s="83" t="s">
        <v>459</v>
      </c>
      <c r="B15" s="275" t="s">
        <v>460</v>
      </c>
      <c r="C15" s="277">
        <v>97</v>
      </c>
      <c r="D15" s="232">
        <v>112</v>
      </c>
    </row>
    <row r="16" spans="1:4" ht="15" customHeight="1">
      <c r="A16" s="377" t="s">
        <v>441</v>
      </c>
      <c r="B16" s="378"/>
      <c r="C16" s="378"/>
      <c r="D16" s="379"/>
    </row>
    <row r="17" spans="1:4" ht="15" customHeight="1">
      <c r="A17" s="83" t="s">
        <v>1204</v>
      </c>
      <c r="B17" s="275" t="s">
        <v>1205</v>
      </c>
      <c r="C17" s="232">
        <v>67</v>
      </c>
      <c r="D17" s="276">
        <v>82</v>
      </c>
    </row>
    <row r="18" spans="1:4" ht="15" customHeight="1">
      <c r="A18" s="83" t="s">
        <v>1206</v>
      </c>
      <c r="B18" s="275" t="s">
        <v>1207</v>
      </c>
      <c r="C18" s="232">
        <v>80</v>
      </c>
      <c r="D18" s="276">
        <v>95</v>
      </c>
    </row>
    <row r="19" spans="1:4" ht="15" customHeight="1">
      <c r="A19" s="83" t="s">
        <v>125</v>
      </c>
      <c r="B19" s="275" t="s">
        <v>222</v>
      </c>
      <c r="C19" s="232">
        <v>95</v>
      </c>
      <c r="D19" s="276">
        <v>110</v>
      </c>
    </row>
    <row r="20" spans="1:4" ht="15" customHeight="1">
      <c r="A20" s="83" t="s">
        <v>1208</v>
      </c>
      <c r="B20" s="275" t="s">
        <v>463</v>
      </c>
      <c r="C20" s="232">
        <v>85</v>
      </c>
      <c r="D20" s="276">
        <v>100</v>
      </c>
    </row>
    <row r="21" spans="1:4" ht="15" customHeight="1">
      <c r="A21" s="83" t="s">
        <v>464</v>
      </c>
      <c r="B21" s="275" t="s">
        <v>465</v>
      </c>
      <c r="C21" s="277">
        <v>106</v>
      </c>
      <c r="D21" s="232">
        <v>121</v>
      </c>
    </row>
    <row r="22" spans="1:4" ht="15" customHeight="1">
      <c r="A22" s="83" t="s">
        <v>170</v>
      </c>
      <c r="B22" s="234" t="s">
        <v>221</v>
      </c>
      <c r="C22" s="232">
        <v>186</v>
      </c>
      <c r="D22" s="232">
        <v>201</v>
      </c>
    </row>
    <row r="23" spans="1:4" ht="15" customHeight="1">
      <c r="A23" s="377" t="s">
        <v>440</v>
      </c>
      <c r="B23" s="378"/>
      <c r="C23" s="378"/>
      <c r="D23" s="379"/>
    </row>
    <row r="24" spans="1:4" ht="15" customHeight="1">
      <c r="A24" s="84" t="s">
        <v>126</v>
      </c>
      <c r="B24" s="234" t="s">
        <v>466</v>
      </c>
      <c r="C24" s="232">
        <v>107</v>
      </c>
      <c r="D24" s="232">
        <v>122</v>
      </c>
    </row>
    <row r="25" spans="1:4" ht="15" customHeight="1">
      <c r="A25" s="83" t="s">
        <v>1209</v>
      </c>
      <c r="B25" s="275" t="s">
        <v>467</v>
      </c>
      <c r="C25" s="232">
        <v>95</v>
      </c>
      <c r="D25" s="276">
        <v>110</v>
      </c>
    </row>
    <row r="26" spans="1:4" ht="15" customHeight="1">
      <c r="A26" s="83" t="s">
        <v>468</v>
      </c>
      <c r="B26" s="275" t="s">
        <v>466</v>
      </c>
      <c r="C26" s="277">
        <v>117</v>
      </c>
      <c r="D26" s="232">
        <v>132</v>
      </c>
    </row>
    <row r="27" spans="1:4" ht="15" customHeight="1">
      <c r="A27" s="83" t="s">
        <v>171</v>
      </c>
      <c r="B27" s="274" t="s">
        <v>224</v>
      </c>
      <c r="C27" s="278">
        <v>202</v>
      </c>
      <c r="D27" s="232">
        <v>217</v>
      </c>
    </row>
    <row r="28" spans="1:4" ht="15" customHeight="1">
      <c r="A28" s="157" t="s">
        <v>469</v>
      </c>
      <c r="B28" s="155" t="s">
        <v>4</v>
      </c>
      <c r="C28" s="370">
        <v>200</v>
      </c>
      <c r="D28" s="370"/>
    </row>
    <row r="29" spans="1:4" ht="15" customHeight="1">
      <c r="A29" s="371" t="s">
        <v>560</v>
      </c>
      <c r="B29" s="371"/>
      <c r="C29" s="371"/>
      <c r="D29" s="371"/>
    </row>
    <row r="30" spans="1:4" ht="15" customHeight="1">
      <c r="A30" s="372" t="s">
        <v>0</v>
      </c>
      <c r="B30" s="374" t="s">
        <v>173</v>
      </c>
      <c r="C30" s="375" t="s">
        <v>5</v>
      </c>
      <c r="D30" s="376"/>
    </row>
    <row r="31" spans="1:4" ht="15" customHeight="1">
      <c r="A31" s="373"/>
      <c r="B31" s="374"/>
      <c r="C31" s="146" t="s">
        <v>461</v>
      </c>
      <c r="D31" s="146" t="s">
        <v>462</v>
      </c>
    </row>
    <row r="32" spans="1:4" ht="15" customHeight="1">
      <c r="A32" s="377" t="s">
        <v>442</v>
      </c>
      <c r="B32" s="378"/>
      <c r="C32" s="378"/>
      <c r="D32" s="379"/>
    </row>
    <row r="33" spans="1:4" ht="15" customHeight="1">
      <c r="A33" s="83" t="s">
        <v>1201</v>
      </c>
      <c r="B33" s="275" t="s">
        <v>1210</v>
      </c>
      <c r="C33" s="277">
        <v>95</v>
      </c>
      <c r="D33" s="232">
        <v>110</v>
      </c>
    </row>
    <row r="34" spans="1:4" ht="15" customHeight="1">
      <c r="A34" s="83" t="s">
        <v>1203</v>
      </c>
      <c r="B34" s="275" t="s">
        <v>561</v>
      </c>
      <c r="C34" s="277">
        <v>93</v>
      </c>
      <c r="D34" s="232">
        <v>113</v>
      </c>
    </row>
    <row r="35" spans="1:4" ht="15" customHeight="1">
      <c r="A35" s="83" t="s">
        <v>459</v>
      </c>
      <c r="B35" s="275" t="s">
        <v>562</v>
      </c>
      <c r="C35" s="277">
        <v>112</v>
      </c>
      <c r="D35" s="232">
        <v>127</v>
      </c>
    </row>
    <row r="36" spans="1:4" ht="15" customHeight="1">
      <c r="A36" s="377" t="s">
        <v>441</v>
      </c>
      <c r="B36" s="378"/>
      <c r="C36" s="378"/>
      <c r="D36" s="379"/>
    </row>
    <row r="37" spans="1:4" ht="15" customHeight="1">
      <c r="A37" s="83" t="s">
        <v>1204</v>
      </c>
      <c r="B37" s="275" t="s">
        <v>1211</v>
      </c>
      <c r="C37" s="232">
        <v>82</v>
      </c>
      <c r="D37" s="276">
        <v>97</v>
      </c>
    </row>
    <row r="38" spans="1:4" ht="15" customHeight="1">
      <c r="A38" s="83" t="s">
        <v>1206</v>
      </c>
      <c r="B38" s="275" t="s">
        <v>1212</v>
      </c>
      <c r="C38" s="232">
        <v>95</v>
      </c>
      <c r="D38" s="276">
        <v>110</v>
      </c>
    </row>
    <row r="39" spans="1:4" ht="15" customHeight="1">
      <c r="A39" s="83" t="s">
        <v>125</v>
      </c>
      <c r="B39" s="275" t="s">
        <v>564</v>
      </c>
      <c r="C39" s="232">
        <v>110</v>
      </c>
      <c r="D39" s="276">
        <v>125</v>
      </c>
    </row>
    <row r="40" spans="1:4" ht="15" customHeight="1">
      <c r="A40" s="83" t="s">
        <v>1208</v>
      </c>
      <c r="B40" s="275" t="s">
        <v>563</v>
      </c>
      <c r="C40" s="232">
        <v>100</v>
      </c>
      <c r="D40" s="276">
        <v>115</v>
      </c>
    </row>
    <row r="41" spans="1:4" ht="15" customHeight="1">
      <c r="A41" s="83" t="s">
        <v>464</v>
      </c>
      <c r="B41" s="275" t="s">
        <v>565</v>
      </c>
      <c r="C41" s="277">
        <v>121</v>
      </c>
      <c r="D41" s="232">
        <v>136</v>
      </c>
    </row>
    <row r="42" spans="1:4" ht="15" customHeight="1">
      <c r="A42" s="83" t="s">
        <v>170</v>
      </c>
      <c r="B42" s="234" t="s">
        <v>566</v>
      </c>
      <c r="C42" s="232">
        <v>201</v>
      </c>
      <c r="D42" s="232">
        <v>216</v>
      </c>
    </row>
    <row r="43" spans="1:4" ht="15" customHeight="1">
      <c r="A43" s="377" t="s">
        <v>440</v>
      </c>
      <c r="B43" s="378"/>
      <c r="C43" s="378"/>
      <c r="D43" s="379"/>
    </row>
    <row r="44" spans="1:4" ht="15" customHeight="1">
      <c r="A44" s="84" t="s">
        <v>126</v>
      </c>
      <c r="B44" s="234" t="s">
        <v>567</v>
      </c>
      <c r="C44" s="232">
        <v>122</v>
      </c>
      <c r="D44" s="232">
        <v>137</v>
      </c>
    </row>
    <row r="45" spans="1:4" ht="15" customHeight="1">
      <c r="A45" s="83" t="s">
        <v>1209</v>
      </c>
      <c r="B45" s="275" t="s">
        <v>568</v>
      </c>
      <c r="C45" s="232">
        <v>110</v>
      </c>
      <c r="D45" s="276">
        <v>125</v>
      </c>
    </row>
    <row r="46" spans="1:4" ht="15" customHeight="1">
      <c r="A46" s="83" t="s">
        <v>468</v>
      </c>
      <c r="B46" s="275" t="s">
        <v>567</v>
      </c>
      <c r="C46" s="277">
        <v>132</v>
      </c>
      <c r="D46" s="232">
        <v>147</v>
      </c>
    </row>
    <row r="47" spans="1:4" ht="15" customHeight="1">
      <c r="A47" s="83" t="s">
        <v>171</v>
      </c>
      <c r="B47" s="274" t="s">
        <v>181</v>
      </c>
      <c r="C47" s="278">
        <v>217</v>
      </c>
      <c r="D47" s="232">
        <v>232</v>
      </c>
    </row>
    <row r="48" spans="1:4" ht="15" customHeight="1">
      <c r="A48" s="157" t="s">
        <v>469</v>
      </c>
      <c r="B48" s="155" t="s">
        <v>4</v>
      </c>
      <c r="C48" s="370">
        <v>200</v>
      </c>
      <c r="D48" s="370"/>
    </row>
    <row r="49" spans="1:4" ht="14.25">
      <c r="A49" s="466" t="s">
        <v>1213</v>
      </c>
      <c r="B49" s="466"/>
      <c r="C49" s="466"/>
      <c r="D49" s="466"/>
    </row>
    <row r="50" spans="1:4" ht="14.25">
      <c r="A50" s="374" t="s">
        <v>0</v>
      </c>
      <c r="B50" s="374"/>
      <c r="C50" s="471" t="s">
        <v>5</v>
      </c>
      <c r="D50" s="376"/>
    </row>
    <row r="51" spans="1:4" ht="14.25">
      <c r="A51" s="374"/>
      <c r="B51" s="374"/>
      <c r="C51" s="279" t="s">
        <v>1217</v>
      </c>
      <c r="D51" s="146" t="s">
        <v>1216</v>
      </c>
    </row>
    <row r="52" spans="1:4" ht="14.25">
      <c r="A52" s="469" t="s">
        <v>1214</v>
      </c>
      <c r="B52" s="470"/>
      <c r="C52" s="280">
        <v>203</v>
      </c>
      <c r="D52" s="280">
        <v>450</v>
      </c>
    </row>
    <row r="53" spans="1:4" ht="14.25">
      <c r="A53" s="467" t="s">
        <v>1574</v>
      </c>
      <c r="B53" s="468"/>
      <c r="C53" s="111">
        <v>212</v>
      </c>
      <c r="D53" s="111">
        <v>470</v>
      </c>
    </row>
    <row r="54" spans="1:4" ht="14.25">
      <c r="A54" s="467" t="s">
        <v>1215</v>
      </c>
      <c r="B54" s="468"/>
      <c r="C54" s="111">
        <v>176</v>
      </c>
      <c r="D54" s="111">
        <v>470</v>
      </c>
    </row>
  </sheetData>
  <sheetProtection/>
  <mergeCells count="23">
    <mergeCell ref="A53:B53"/>
    <mergeCell ref="A54:B54"/>
    <mergeCell ref="A52:B52"/>
    <mergeCell ref="A50:B51"/>
    <mergeCell ref="A29:D29"/>
    <mergeCell ref="A32:D32"/>
    <mergeCell ref="C50:D50"/>
    <mergeCell ref="A30:A31"/>
    <mergeCell ref="B30:B31"/>
    <mergeCell ref="C28:D28"/>
    <mergeCell ref="A23:D23"/>
    <mergeCell ref="A49:D49"/>
    <mergeCell ref="C48:D48"/>
    <mergeCell ref="A43:D43"/>
    <mergeCell ref="A36:D36"/>
    <mergeCell ref="C30:D30"/>
    <mergeCell ref="F3:J4"/>
    <mergeCell ref="A9:D9"/>
    <mergeCell ref="A10:A11"/>
    <mergeCell ref="B10:B11"/>
    <mergeCell ref="C10:D10"/>
    <mergeCell ref="A16:D16"/>
    <mergeCell ref="A12:D12"/>
  </mergeCells>
  <hyperlinks>
    <hyperlink ref="B7" r:id="rId1" display="www.400meshkov.ru"/>
    <hyperlink ref="B6" r:id="rId2" display="info@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89" r:id="rId4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K94"/>
  <sheetViews>
    <sheetView showGridLines="0" view="pageBreakPreview" zoomScaleSheetLayoutView="100" workbookViewId="0" topLeftCell="A1">
      <selection activeCell="G4" sqref="G4:K5"/>
    </sheetView>
  </sheetViews>
  <sheetFormatPr defaultColWidth="9.140625" defaultRowHeight="15"/>
  <cols>
    <col min="1" max="1" width="40.7109375" style="0" customWidth="1"/>
    <col min="2" max="2" width="15.7109375" style="0" customWidth="1"/>
    <col min="3" max="5" width="15.7109375" style="2" customWidth="1"/>
  </cols>
  <sheetData>
    <row r="1" spans="1:5" ht="15">
      <c r="A1" s="5"/>
      <c r="B1" s="5"/>
      <c r="C1" s="34"/>
      <c r="D1" s="34"/>
      <c r="E1" s="34"/>
    </row>
    <row r="2" spans="1:6" ht="15.75">
      <c r="A2" s="17"/>
      <c r="B2" s="11" t="s">
        <v>16</v>
      </c>
      <c r="C2" s="29"/>
      <c r="D2" s="16"/>
      <c r="E2" s="16"/>
      <c r="F2" s="41"/>
    </row>
    <row r="3" spans="1:6" ht="16.5" thickBot="1">
      <c r="A3" s="17"/>
      <c r="B3" s="14" t="s">
        <v>583</v>
      </c>
      <c r="C3" s="29"/>
      <c r="D3" s="16"/>
      <c r="E3" s="16"/>
      <c r="F3" s="41"/>
    </row>
    <row r="4" spans="1:11" ht="15.75" customHeight="1">
      <c r="A4" s="17"/>
      <c r="B4" s="24" t="s">
        <v>36</v>
      </c>
      <c r="C4" s="29"/>
      <c r="D4" s="16"/>
      <c r="E4" s="16"/>
      <c r="F4" s="41"/>
      <c r="G4" s="364" t="s">
        <v>89</v>
      </c>
      <c r="H4" s="365"/>
      <c r="I4" s="365"/>
      <c r="J4" s="365"/>
      <c r="K4" s="366"/>
    </row>
    <row r="5" spans="1:11" ht="16.5" customHeight="1" thickBot="1">
      <c r="A5" s="17"/>
      <c r="B5" s="24" t="s">
        <v>37</v>
      </c>
      <c r="C5" s="29"/>
      <c r="D5" s="16"/>
      <c r="E5" s="16"/>
      <c r="F5" s="41"/>
      <c r="G5" s="367"/>
      <c r="H5" s="368"/>
      <c r="I5" s="368"/>
      <c r="J5" s="368"/>
      <c r="K5" s="369"/>
    </row>
    <row r="6" spans="1:6" ht="15.75">
      <c r="A6" s="17"/>
      <c r="B6" s="19" t="s">
        <v>17</v>
      </c>
      <c r="C6" s="29"/>
      <c r="D6" s="30"/>
      <c r="E6" s="30"/>
      <c r="F6" s="41"/>
    </row>
    <row r="7" spans="1:6" ht="15.75">
      <c r="A7" s="17"/>
      <c r="B7" s="19" t="s">
        <v>23</v>
      </c>
      <c r="C7" s="29"/>
      <c r="D7" s="30"/>
      <c r="E7" s="30"/>
      <c r="F7" s="41"/>
    </row>
    <row r="8" spans="1:6" ht="15.75">
      <c r="A8" s="17"/>
      <c r="C8" s="4"/>
      <c r="D8" s="4"/>
      <c r="E8" s="4"/>
      <c r="F8" s="41"/>
    </row>
    <row r="9" spans="1:5" ht="15">
      <c r="A9" s="474" t="s">
        <v>9</v>
      </c>
      <c r="B9" s="474"/>
      <c r="C9" s="474"/>
      <c r="D9" s="474"/>
      <c r="E9" s="474"/>
    </row>
    <row r="10" spans="1:5" ht="15" customHeight="1">
      <c r="A10" s="372" t="s">
        <v>0</v>
      </c>
      <c r="B10" s="374" t="s">
        <v>173</v>
      </c>
      <c r="C10" s="374" t="s">
        <v>5</v>
      </c>
      <c r="D10" s="374"/>
      <c r="E10" s="374"/>
    </row>
    <row r="11" spans="1:5" ht="14.25">
      <c r="A11" s="437"/>
      <c r="B11" s="374"/>
      <c r="C11" s="146" t="s">
        <v>634</v>
      </c>
      <c r="D11" s="146" t="s">
        <v>635</v>
      </c>
      <c r="E11" s="146" t="s">
        <v>636</v>
      </c>
    </row>
    <row r="12" spans="1:5" ht="14.25">
      <c r="A12" s="442" t="s">
        <v>442</v>
      </c>
      <c r="B12" s="442"/>
      <c r="C12" s="442"/>
      <c r="D12" s="442"/>
      <c r="E12" s="442"/>
    </row>
    <row r="13" spans="1:5" ht="14.25">
      <c r="A13" s="239" t="s">
        <v>1481</v>
      </c>
      <c r="B13" s="435" t="s">
        <v>1456</v>
      </c>
      <c r="C13" s="476">
        <v>277</v>
      </c>
      <c r="D13" s="476">
        <v>285</v>
      </c>
      <c r="E13" s="475">
        <v>295</v>
      </c>
    </row>
    <row r="14" spans="1:5" ht="9.75" customHeight="1">
      <c r="A14" s="77" t="s">
        <v>191</v>
      </c>
      <c r="B14" s="435"/>
      <c r="C14" s="476"/>
      <c r="D14" s="476"/>
      <c r="E14" s="475"/>
    </row>
    <row r="15" spans="1:5" ht="9.75" customHeight="1">
      <c r="A15" s="77" t="s">
        <v>1482</v>
      </c>
      <c r="B15" s="436"/>
      <c r="C15" s="477"/>
      <c r="D15" s="477"/>
      <c r="E15" s="475"/>
    </row>
    <row r="16" spans="1:5" ht="14.25">
      <c r="A16" s="85" t="s">
        <v>250</v>
      </c>
      <c r="B16" s="434" t="s">
        <v>1457</v>
      </c>
      <c r="C16" s="440">
        <v>664</v>
      </c>
      <c r="D16" s="429">
        <v>682</v>
      </c>
      <c r="E16" s="370">
        <v>707</v>
      </c>
    </row>
    <row r="17" spans="1:5" ht="9.75" customHeight="1">
      <c r="A17" s="77" t="s">
        <v>1423</v>
      </c>
      <c r="B17" s="435"/>
      <c r="C17" s="441"/>
      <c r="D17" s="430"/>
      <c r="E17" s="370"/>
    </row>
    <row r="18" spans="1:5" ht="9.75" customHeight="1">
      <c r="A18" s="77" t="s">
        <v>1458</v>
      </c>
      <c r="B18" s="436"/>
      <c r="C18" s="454"/>
      <c r="D18" s="431"/>
      <c r="E18" s="370"/>
    </row>
    <row r="19" spans="1:5" ht="14.25">
      <c r="A19" s="442" t="s">
        <v>441</v>
      </c>
      <c r="B19" s="442"/>
      <c r="C19" s="442"/>
      <c r="D19" s="442"/>
      <c r="E19" s="442"/>
    </row>
    <row r="20" spans="1:5" ht="14.25">
      <c r="A20" s="239" t="s">
        <v>1483</v>
      </c>
      <c r="B20" s="435" t="s">
        <v>1459</v>
      </c>
      <c r="C20" s="441">
        <v>338</v>
      </c>
      <c r="D20" s="430">
        <v>348</v>
      </c>
      <c r="E20" s="370">
        <v>360</v>
      </c>
    </row>
    <row r="21" spans="1:5" ht="9.75" customHeight="1">
      <c r="A21" s="77" t="s">
        <v>204</v>
      </c>
      <c r="B21" s="435"/>
      <c r="C21" s="441"/>
      <c r="D21" s="430"/>
      <c r="E21" s="370"/>
    </row>
    <row r="22" spans="1:5" ht="9.75" customHeight="1">
      <c r="A22" s="77" t="s">
        <v>1460</v>
      </c>
      <c r="B22" s="436"/>
      <c r="C22" s="454"/>
      <c r="D22" s="431"/>
      <c r="E22" s="370"/>
    </row>
    <row r="23" spans="1:5" ht="14.25">
      <c r="A23" s="85" t="s">
        <v>1484</v>
      </c>
      <c r="B23" s="434" t="s">
        <v>347</v>
      </c>
      <c r="C23" s="440">
        <v>683</v>
      </c>
      <c r="D23" s="429">
        <v>702</v>
      </c>
      <c r="E23" s="370">
        <v>728</v>
      </c>
    </row>
    <row r="24" spans="1:5" ht="9.75" customHeight="1">
      <c r="A24" s="77" t="s">
        <v>204</v>
      </c>
      <c r="B24" s="435"/>
      <c r="C24" s="441"/>
      <c r="D24" s="430"/>
      <c r="E24" s="370"/>
    </row>
    <row r="25" spans="1:5" ht="9.75" customHeight="1">
      <c r="A25" s="77" t="s">
        <v>1461</v>
      </c>
      <c r="B25" s="436"/>
      <c r="C25" s="454"/>
      <c r="D25" s="431"/>
      <c r="E25" s="370"/>
    </row>
    <row r="26" spans="1:5" ht="14.25">
      <c r="A26" s="85" t="s">
        <v>251</v>
      </c>
      <c r="B26" s="434" t="s">
        <v>1485</v>
      </c>
      <c r="C26" s="440">
        <v>837</v>
      </c>
      <c r="D26" s="429">
        <v>861</v>
      </c>
      <c r="E26" s="370">
        <v>892</v>
      </c>
    </row>
    <row r="27" spans="1:5" ht="9.75" customHeight="1">
      <c r="A27" s="77" t="s">
        <v>206</v>
      </c>
      <c r="B27" s="435"/>
      <c r="C27" s="441"/>
      <c r="D27" s="430"/>
      <c r="E27" s="370"/>
    </row>
    <row r="28" spans="1:5" ht="9.75" customHeight="1">
      <c r="A28" s="77" t="s">
        <v>1428</v>
      </c>
      <c r="B28" s="436"/>
      <c r="C28" s="454"/>
      <c r="D28" s="431"/>
      <c r="E28" s="370"/>
    </row>
    <row r="29" spans="1:5" ht="14.25">
      <c r="A29" s="85" t="s">
        <v>483</v>
      </c>
      <c r="B29" s="434" t="s">
        <v>1429</v>
      </c>
      <c r="C29" s="440">
        <v>1023</v>
      </c>
      <c r="D29" s="429">
        <v>1052</v>
      </c>
      <c r="E29" s="370">
        <v>1090</v>
      </c>
    </row>
    <row r="30" spans="1:5" ht="9.75" customHeight="1">
      <c r="A30" s="77" t="s">
        <v>215</v>
      </c>
      <c r="B30" s="435"/>
      <c r="C30" s="441"/>
      <c r="D30" s="430"/>
      <c r="E30" s="370"/>
    </row>
    <row r="31" spans="1:5" ht="9.75" customHeight="1">
      <c r="A31" s="77" t="s">
        <v>1462</v>
      </c>
      <c r="B31" s="436"/>
      <c r="C31" s="454"/>
      <c r="D31" s="431"/>
      <c r="E31" s="370"/>
    </row>
    <row r="32" spans="1:5" ht="14.25">
      <c r="A32" s="442" t="s">
        <v>440</v>
      </c>
      <c r="B32" s="442"/>
      <c r="C32" s="442"/>
      <c r="D32" s="442"/>
      <c r="E32" s="442"/>
    </row>
    <row r="33" spans="1:5" ht="14.25">
      <c r="A33" s="239" t="s">
        <v>1486</v>
      </c>
      <c r="B33" s="435" t="s">
        <v>1464</v>
      </c>
      <c r="C33" s="441">
        <v>408</v>
      </c>
      <c r="D33" s="430">
        <v>420</v>
      </c>
      <c r="E33" s="370">
        <v>435</v>
      </c>
    </row>
    <row r="34" spans="1:5" ht="9.75" customHeight="1">
      <c r="A34" s="77" t="s">
        <v>206</v>
      </c>
      <c r="B34" s="435"/>
      <c r="C34" s="441"/>
      <c r="D34" s="430"/>
      <c r="E34" s="370"/>
    </row>
    <row r="35" spans="1:5" ht="9.75" customHeight="1">
      <c r="A35" s="77" t="s">
        <v>1463</v>
      </c>
      <c r="B35" s="436"/>
      <c r="C35" s="454"/>
      <c r="D35" s="431"/>
      <c r="E35" s="370"/>
    </row>
    <row r="36" spans="1:5" ht="14.25">
      <c r="A36" s="85" t="s">
        <v>1487</v>
      </c>
      <c r="B36" s="435" t="s">
        <v>209</v>
      </c>
      <c r="C36" s="441">
        <v>788</v>
      </c>
      <c r="D36" s="430">
        <v>810</v>
      </c>
      <c r="E36" s="370">
        <v>840</v>
      </c>
    </row>
    <row r="37" spans="1:5" ht="9.75" customHeight="1">
      <c r="A37" s="77" t="s">
        <v>206</v>
      </c>
      <c r="B37" s="435"/>
      <c r="C37" s="441"/>
      <c r="D37" s="430"/>
      <c r="E37" s="370"/>
    </row>
    <row r="38" spans="1:5" ht="9.75" customHeight="1">
      <c r="A38" s="77" t="s">
        <v>1436</v>
      </c>
      <c r="B38" s="436"/>
      <c r="C38" s="454"/>
      <c r="D38" s="431"/>
      <c r="E38" s="370"/>
    </row>
    <row r="39" spans="1:5" ht="14.25">
      <c r="A39" s="85" t="s">
        <v>253</v>
      </c>
      <c r="B39" s="434" t="s">
        <v>1488</v>
      </c>
      <c r="C39" s="440">
        <v>1023</v>
      </c>
      <c r="D39" s="429">
        <v>1052</v>
      </c>
      <c r="E39" s="370">
        <v>1090</v>
      </c>
    </row>
    <row r="40" spans="1:5" ht="9.75" customHeight="1">
      <c r="A40" s="77" t="s">
        <v>335</v>
      </c>
      <c r="B40" s="435"/>
      <c r="C40" s="441"/>
      <c r="D40" s="430"/>
      <c r="E40" s="370"/>
    </row>
    <row r="41" spans="1:5" ht="9.75" customHeight="1">
      <c r="A41" s="77" t="s">
        <v>1438</v>
      </c>
      <c r="B41" s="436"/>
      <c r="C41" s="454"/>
      <c r="D41" s="431"/>
      <c r="E41" s="370"/>
    </row>
    <row r="42" spans="1:5" ht="14.25">
      <c r="A42" s="85" t="s">
        <v>484</v>
      </c>
      <c r="B42" s="434" t="s">
        <v>1439</v>
      </c>
      <c r="C42" s="440">
        <v>1210</v>
      </c>
      <c r="D42" s="429">
        <v>1244</v>
      </c>
      <c r="E42" s="370">
        <v>1289</v>
      </c>
    </row>
    <row r="43" spans="1:5" ht="9.75" customHeight="1">
      <c r="A43" s="77" t="s">
        <v>335</v>
      </c>
      <c r="B43" s="435"/>
      <c r="C43" s="441"/>
      <c r="D43" s="430"/>
      <c r="E43" s="370"/>
    </row>
    <row r="44" spans="1:5" ht="9.75" customHeight="1">
      <c r="A44" s="77" t="s">
        <v>1465</v>
      </c>
      <c r="B44" s="436"/>
      <c r="C44" s="454"/>
      <c r="D44" s="431"/>
      <c r="E44" s="370"/>
    </row>
    <row r="45" spans="1:5" ht="14.25">
      <c r="A45" s="442" t="s">
        <v>439</v>
      </c>
      <c r="B45" s="442"/>
      <c r="C45" s="442"/>
      <c r="D45" s="442"/>
      <c r="E45" s="442"/>
    </row>
    <row r="46" spans="1:5" ht="14.25">
      <c r="A46" s="239" t="s">
        <v>254</v>
      </c>
      <c r="B46" s="435" t="s">
        <v>1489</v>
      </c>
      <c r="C46" s="441">
        <v>1341</v>
      </c>
      <c r="D46" s="430">
        <v>1379</v>
      </c>
      <c r="E46" s="370">
        <v>1429</v>
      </c>
    </row>
    <row r="47" spans="1:5" ht="9.75" customHeight="1">
      <c r="A47" s="77" t="s">
        <v>211</v>
      </c>
      <c r="B47" s="435"/>
      <c r="C47" s="441"/>
      <c r="D47" s="430"/>
      <c r="E47" s="370"/>
    </row>
    <row r="48" spans="1:5" ht="9.75" customHeight="1">
      <c r="A48" s="77" t="s">
        <v>1466</v>
      </c>
      <c r="B48" s="436"/>
      <c r="C48" s="454"/>
      <c r="D48" s="431"/>
      <c r="E48" s="370"/>
    </row>
    <row r="49" spans="1:5" ht="14.25">
      <c r="A49" s="85" t="s">
        <v>485</v>
      </c>
      <c r="B49" s="434" t="s">
        <v>1442</v>
      </c>
      <c r="C49" s="440">
        <v>1632</v>
      </c>
      <c r="D49" s="429">
        <v>1678</v>
      </c>
      <c r="E49" s="370">
        <v>1739</v>
      </c>
    </row>
    <row r="50" spans="1:5" ht="9.75" customHeight="1">
      <c r="A50" s="77" t="s">
        <v>217</v>
      </c>
      <c r="B50" s="435"/>
      <c r="C50" s="441"/>
      <c r="D50" s="430"/>
      <c r="E50" s="370"/>
    </row>
    <row r="51" spans="1:5" ht="9.75" customHeight="1">
      <c r="A51" s="77" t="s">
        <v>1467</v>
      </c>
      <c r="B51" s="436"/>
      <c r="C51" s="454"/>
      <c r="D51" s="431"/>
      <c r="E51" s="370"/>
    </row>
    <row r="52" spans="1:5" ht="14.25">
      <c r="A52" s="442" t="s">
        <v>444</v>
      </c>
      <c r="B52" s="442"/>
      <c r="C52" s="442"/>
      <c r="D52" s="442"/>
      <c r="E52" s="442"/>
    </row>
    <row r="53" spans="1:5" ht="14.25">
      <c r="A53" s="239" t="s">
        <v>255</v>
      </c>
      <c r="B53" s="435" t="s">
        <v>1490</v>
      </c>
      <c r="C53" s="441">
        <v>2067</v>
      </c>
      <c r="D53" s="430">
        <v>2125</v>
      </c>
      <c r="E53" s="370">
        <v>2203</v>
      </c>
    </row>
    <row r="54" spans="1:5" ht="9.75" customHeight="1">
      <c r="A54" s="77" t="s">
        <v>217</v>
      </c>
      <c r="B54" s="435"/>
      <c r="C54" s="441"/>
      <c r="D54" s="430"/>
      <c r="E54" s="370"/>
    </row>
    <row r="55" spans="1:5" ht="9.75" customHeight="1">
      <c r="A55" s="77" t="s">
        <v>1445</v>
      </c>
      <c r="B55" s="436"/>
      <c r="C55" s="454"/>
      <c r="D55" s="431"/>
      <c r="E55" s="370"/>
    </row>
    <row r="56" spans="1:5" ht="14.25">
      <c r="A56" s="85" t="s">
        <v>486</v>
      </c>
      <c r="B56" s="434" t="s">
        <v>1468</v>
      </c>
      <c r="C56" s="440">
        <v>2394</v>
      </c>
      <c r="D56" s="429">
        <v>2462</v>
      </c>
      <c r="E56" s="370">
        <v>2552</v>
      </c>
    </row>
    <row r="57" spans="1:5" ht="9.75" customHeight="1">
      <c r="A57" s="77" t="s">
        <v>243</v>
      </c>
      <c r="B57" s="435"/>
      <c r="C57" s="441"/>
      <c r="D57" s="430"/>
      <c r="E57" s="370"/>
    </row>
    <row r="58" spans="1:5" ht="9.75" customHeight="1">
      <c r="A58" s="77" t="s">
        <v>453</v>
      </c>
      <c r="B58" s="436"/>
      <c r="C58" s="454"/>
      <c r="D58" s="431"/>
      <c r="E58" s="370"/>
    </row>
    <row r="59" spans="1:5" ht="14.25">
      <c r="A59" s="442" t="s">
        <v>447</v>
      </c>
      <c r="B59" s="442"/>
      <c r="C59" s="442"/>
      <c r="D59" s="442"/>
      <c r="E59" s="442"/>
    </row>
    <row r="60" spans="1:5" ht="14.25">
      <c r="A60" s="239" t="s">
        <v>256</v>
      </c>
      <c r="B60" s="432" t="s">
        <v>1491</v>
      </c>
      <c r="C60" s="430">
        <v>2878</v>
      </c>
      <c r="D60" s="430">
        <v>2960</v>
      </c>
      <c r="E60" s="370">
        <v>3068</v>
      </c>
    </row>
    <row r="61" spans="1:5" ht="9.75" customHeight="1">
      <c r="A61" s="77" t="s">
        <v>243</v>
      </c>
      <c r="B61" s="432"/>
      <c r="C61" s="430"/>
      <c r="D61" s="430"/>
      <c r="E61" s="370"/>
    </row>
    <row r="62" spans="1:5" ht="9.75" customHeight="1">
      <c r="A62" s="77" t="s">
        <v>1449</v>
      </c>
      <c r="B62" s="433"/>
      <c r="C62" s="431"/>
      <c r="D62" s="431"/>
      <c r="E62" s="370"/>
    </row>
    <row r="63" spans="1:5" ht="14.25">
      <c r="A63" s="85" t="s">
        <v>487</v>
      </c>
      <c r="B63" s="478" t="s">
        <v>1470</v>
      </c>
      <c r="C63" s="429">
        <v>3270</v>
      </c>
      <c r="D63" s="429">
        <v>3362</v>
      </c>
      <c r="E63" s="370">
        <v>3485</v>
      </c>
    </row>
    <row r="64" spans="1:5" ht="9.75" customHeight="1">
      <c r="A64" s="77" t="s">
        <v>240</v>
      </c>
      <c r="B64" s="432"/>
      <c r="C64" s="430"/>
      <c r="D64" s="430"/>
      <c r="E64" s="370"/>
    </row>
    <row r="65" spans="1:5" ht="9.75" customHeight="1">
      <c r="A65" s="77" t="s">
        <v>1450</v>
      </c>
      <c r="B65" s="433"/>
      <c r="C65" s="431"/>
      <c r="D65" s="431"/>
      <c r="E65" s="370"/>
    </row>
    <row r="66" spans="1:5" ht="14.25">
      <c r="A66" s="442" t="s">
        <v>450</v>
      </c>
      <c r="B66" s="442"/>
      <c r="C66" s="442"/>
      <c r="D66" s="442"/>
      <c r="E66" s="442"/>
    </row>
    <row r="67" spans="1:5" ht="14.25">
      <c r="A67" s="239" t="s">
        <v>258</v>
      </c>
      <c r="B67" s="435" t="s">
        <v>1453</v>
      </c>
      <c r="C67" s="441">
        <v>3610</v>
      </c>
      <c r="D67" s="430">
        <v>3712</v>
      </c>
      <c r="E67" s="370">
        <v>3847</v>
      </c>
    </row>
    <row r="68" spans="1:5" ht="9.75" customHeight="1">
      <c r="A68" s="77" t="s">
        <v>240</v>
      </c>
      <c r="B68" s="435"/>
      <c r="C68" s="441"/>
      <c r="D68" s="430"/>
      <c r="E68" s="370"/>
    </row>
    <row r="69" spans="1:5" ht="9.75" customHeight="1">
      <c r="A69" s="77" t="s">
        <v>1452</v>
      </c>
      <c r="B69" s="436"/>
      <c r="C69" s="454"/>
      <c r="D69" s="431"/>
      <c r="E69" s="370"/>
    </row>
    <row r="70" spans="1:5" ht="14.25">
      <c r="A70" s="85" t="s">
        <v>488</v>
      </c>
      <c r="B70" s="434" t="s">
        <v>1471</v>
      </c>
      <c r="C70" s="440">
        <v>4295</v>
      </c>
      <c r="D70" s="429">
        <v>4416</v>
      </c>
      <c r="E70" s="370">
        <v>4577</v>
      </c>
    </row>
    <row r="71" spans="1:5" ht="9.75" customHeight="1">
      <c r="A71" s="77" t="s">
        <v>455</v>
      </c>
      <c r="B71" s="435"/>
      <c r="C71" s="441"/>
      <c r="D71" s="430"/>
      <c r="E71" s="370"/>
    </row>
    <row r="72" spans="1:5" ht="9.75" customHeight="1">
      <c r="A72" s="77" t="s">
        <v>456</v>
      </c>
      <c r="B72" s="436"/>
      <c r="C72" s="454"/>
      <c r="D72" s="431"/>
      <c r="E72" s="370"/>
    </row>
    <row r="73" spans="1:5" ht="14.25">
      <c r="A73" s="442" t="s">
        <v>457</v>
      </c>
      <c r="B73" s="442"/>
      <c r="C73" s="442"/>
      <c r="D73" s="442"/>
      <c r="E73" s="442"/>
    </row>
    <row r="74" spans="1:5" ht="14.25">
      <c r="A74" s="239" t="s">
        <v>259</v>
      </c>
      <c r="B74" s="435" t="s">
        <v>1472</v>
      </c>
      <c r="C74" s="472">
        <v>4448</v>
      </c>
      <c r="D74" s="430">
        <v>4573</v>
      </c>
      <c r="E74" s="370">
        <v>4740</v>
      </c>
    </row>
    <row r="75" spans="1:5" ht="9.75" customHeight="1">
      <c r="A75" s="77" t="s">
        <v>240</v>
      </c>
      <c r="B75" s="435"/>
      <c r="C75" s="472"/>
      <c r="D75" s="430"/>
      <c r="E75" s="370"/>
    </row>
    <row r="76" spans="1:5" ht="9.75" customHeight="1">
      <c r="A76" s="77" t="s">
        <v>454</v>
      </c>
      <c r="B76" s="436"/>
      <c r="C76" s="473"/>
      <c r="D76" s="431"/>
      <c r="E76" s="370"/>
    </row>
    <row r="77" spans="1:5" ht="14.25">
      <c r="A77" s="85" t="s">
        <v>1492</v>
      </c>
      <c r="B77" s="435" t="s">
        <v>1475</v>
      </c>
      <c r="C77" s="472">
        <v>5292</v>
      </c>
      <c r="D77" s="430">
        <v>5441</v>
      </c>
      <c r="E77" s="370">
        <v>5640</v>
      </c>
    </row>
    <row r="78" spans="1:5" ht="9.75" customHeight="1">
      <c r="A78" s="77" t="s">
        <v>1474</v>
      </c>
      <c r="B78" s="435"/>
      <c r="C78" s="472"/>
      <c r="D78" s="430"/>
      <c r="E78" s="370"/>
    </row>
    <row r="79" spans="1:5" ht="9.75" customHeight="1">
      <c r="A79" s="77" t="s">
        <v>263</v>
      </c>
      <c r="B79" s="436"/>
      <c r="C79" s="473"/>
      <c r="D79" s="431"/>
      <c r="E79" s="370"/>
    </row>
    <row r="80" spans="1:5" ht="14.25">
      <c r="A80" s="442" t="s">
        <v>476</v>
      </c>
      <c r="B80" s="442"/>
      <c r="C80" s="442"/>
      <c r="D80" s="442"/>
      <c r="E80" s="442"/>
    </row>
    <row r="81" spans="1:5" ht="14.25">
      <c r="A81" s="239" t="s">
        <v>260</v>
      </c>
      <c r="B81" s="435" t="s">
        <v>1477</v>
      </c>
      <c r="C81" s="430">
        <v>6800</v>
      </c>
      <c r="D81" s="472">
        <v>6991</v>
      </c>
      <c r="E81" s="370">
        <v>7247</v>
      </c>
    </row>
    <row r="82" spans="1:5" ht="9.75" customHeight="1">
      <c r="A82" s="77" t="s">
        <v>1476</v>
      </c>
      <c r="B82" s="435"/>
      <c r="C82" s="430"/>
      <c r="D82" s="472"/>
      <c r="E82" s="370"/>
    </row>
    <row r="83" spans="1:5" ht="9.75" customHeight="1">
      <c r="A83" s="78" t="s">
        <v>247</v>
      </c>
      <c r="B83" s="436"/>
      <c r="C83" s="431"/>
      <c r="D83" s="473"/>
      <c r="E83" s="370"/>
    </row>
    <row r="84" spans="1:5" ht="14.25">
      <c r="A84" s="239" t="s">
        <v>1493</v>
      </c>
      <c r="B84" s="435" t="s">
        <v>1480</v>
      </c>
      <c r="C84" s="430">
        <v>8093</v>
      </c>
      <c r="D84" s="472">
        <v>8321</v>
      </c>
      <c r="E84" s="370">
        <v>8626</v>
      </c>
    </row>
    <row r="85" spans="1:5" ht="9.75" customHeight="1">
      <c r="A85" s="77" t="s">
        <v>1479</v>
      </c>
      <c r="B85" s="435"/>
      <c r="C85" s="430"/>
      <c r="D85" s="472"/>
      <c r="E85" s="370"/>
    </row>
    <row r="86" spans="1:5" ht="9.75" customHeight="1">
      <c r="A86" s="78" t="s">
        <v>278</v>
      </c>
      <c r="B86" s="436"/>
      <c r="C86" s="431"/>
      <c r="D86" s="473"/>
      <c r="E86" s="370"/>
    </row>
    <row r="87" spans="1:5" ht="14.25">
      <c r="A87" s="157" t="s">
        <v>477</v>
      </c>
      <c r="B87" s="155" t="s">
        <v>4</v>
      </c>
      <c r="C87" s="370">
        <v>220</v>
      </c>
      <c r="D87" s="370"/>
      <c r="E87" s="370"/>
    </row>
    <row r="88" spans="1:5" ht="14.25">
      <c r="A88" s="157" t="s">
        <v>478</v>
      </c>
      <c r="B88" s="155" t="s">
        <v>4</v>
      </c>
      <c r="C88" s="370">
        <v>480</v>
      </c>
      <c r="D88" s="370"/>
      <c r="E88" s="370"/>
    </row>
    <row r="89" spans="1:5" ht="14.25">
      <c r="A89" s="240" t="s">
        <v>479</v>
      </c>
      <c r="B89" s="234" t="s">
        <v>4</v>
      </c>
      <c r="C89" s="370">
        <v>210</v>
      </c>
      <c r="D89" s="370"/>
      <c r="E89" s="370"/>
    </row>
    <row r="90" spans="1:5" ht="15" customHeight="1">
      <c r="A90" s="442" t="s">
        <v>489</v>
      </c>
      <c r="B90" s="442"/>
      <c r="C90" s="442"/>
      <c r="D90" s="442"/>
      <c r="E90" s="442"/>
    </row>
    <row r="91" spans="1:5" ht="14.25">
      <c r="A91" s="241" t="s">
        <v>490</v>
      </c>
      <c r="B91" s="242" t="s">
        <v>403</v>
      </c>
      <c r="C91" s="243">
        <v>350</v>
      </c>
      <c r="D91" s="243">
        <v>359</v>
      </c>
      <c r="E91" s="68">
        <v>372</v>
      </c>
    </row>
    <row r="92" spans="1:5" ht="14.25">
      <c r="A92" s="159" t="s">
        <v>491</v>
      </c>
      <c r="B92" s="158" t="s">
        <v>403</v>
      </c>
      <c r="C92" s="243">
        <v>350</v>
      </c>
      <c r="D92" s="243">
        <v>359</v>
      </c>
      <c r="E92" s="68">
        <v>372</v>
      </c>
    </row>
    <row r="93" spans="1:5" ht="14.25">
      <c r="A93" s="159" t="s">
        <v>492</v>
      </c>
      <c r="B93" s="158" t="s">
        <v>403</v>
      </c>
      <c r="C93" s="243">
        <v>350</v>
      </c>
      <c r="D93" s="243">
        <v>359</v>
      </c>
      <c r="E93" s="68">
        <v>372</v>
      </c>
    </row>
    <row r="94" spans="1:5" ht="14.25">
      <c r="A94" s="159" t="s">
        <v>493</v>
      </c>
      <c r="B94" s="158" t="s">
        <v>403</v>
      </c>
      <c r="C94" s="243">
        <v>350</v>
      </c>
      <c r="D94" s="243">
        <v>359</v>
      </c>
      <c r="E94" s="68">
        <v>372</v>
      </c>
    </row>
  </sheetData>
  <sheetProtection/>
  <mergeCells count="106">
    <mergeCell ref="D77:D79"/>
    <mergeCell ref="E77:E79"/>
    <mergeCell ref="B84:B86"/>
    <mergeCell ref="C84:C86"/>
    <mergeCell ref="D84:D86"/>
    <mergeCell ref="E84:E86"/>
    <mergeCell ref="B81:B83"/>
    <mergeCell ref="C81:C83"/>
    <mergeCell ref="B77:B79"/>
    <mergeCell ref="C77:C79"/>
    <mergeCell ref="D23:D25"/>
    <mergeCell ref="E23:E25"/>
    <mergeCell ref="B36:B38"/>
    <mergeCell ref="C36:C38"/>
    <mergeCell ref="D36:D38"/>
    <mergeCell ref="E36:E38"/>
    <mergeCell ref="E29:E31"/>
    <mergeCell ref="A32:E32"/>
    <mergeCell ref="E33:E35"/>
    <mergeCell ref="C67:C69"/>
    <mergeCell ref="B39:B41"/>
    <mergeCell ref="C39:C41"/>
    <mergeCell ref="A45:E45"/>
    <mergeCell ref="D63:D65"/>
    <mergeCell ref="C16:C18"/>
    <mergeCell ref="B26:B28"/>
    <mergeCell ref="D16:D18"/>
    <mergeCell ref="B46:B48"/>
    <mergeCell ref="C46:C48"/>
    <mergeCell ref="G4:K5"/>
    <mergeCell ref="D67:D69"/>
    <mergeCell ref="C56:C58"/>
    <mergeCell ref="D56:D58"/>
    <mergeCell ref="B53:B55"/>
    <mergeCell ref="C53:C55"/>
    <mergeCell ref="D13:D15"/>
    <mergeCell ref="B20:B22"/>
    <mergeCell ref="D53:D55"/>
    <mergeCell ref="D33:D35"/>
    <mergeCell ref="B74:B76"/>
    <mergeCell ref="C74:C76"/>
    <mergeCell ref="D74:D76"/>
    <mergeCell ref="C70:C72"/>
    <mergeCell ref="D70:D72"/>
    <mergeCell ref="D49:D51"/>
    <mergeCell ref="B63:B65"/>
    <mergeCell ref="C63:C65"/>
    <mergeCell ref="C49:C51"/>
    <mergeCell ref="B67:B69"/>
    <mergeCell ref="D81:D83"/>
    <mergeCell ref="A9:E9"/>
    <mergeCell ref="C10:E10"/>
    <mergeCell ref="A12:E12"/>
    <mergeCell ref="E13:E15"/>
    <mergeCell ref="E16:E18"/>
    <mergeCell ref="A19:E19"/>
    <mergeCell ref="B13:B15"/>
    <mergeCell ref="C13:C15"/>
    <mergeCell ref="A10:A11"/>
    <mergeCell ref="B10:B11"/>
    <mergeCell ref="E20:E22"/>
    <mergeCell ref="E26:E28"/>
    <mergeCell ref="B16:B18"/>
    <mergeCell ref="C20:C22"/>
    <mergeCell ref="B23:B25"/>
    <mergeCell ref="C23:C25"/>
    <mergeCell ref="D26:D28"/>
    <mergeCell ref="D20:D22"/>
    <mergeCell ref="C26:C28"/>
    <mergeCell ref="E39:E41"/>
    <mergeCell ref="D29:D31"/>
    <mergeCell ref="D39:D41"/>
    <mergeCell ref="B33:B35"/>
    <mergeCell ref="C33:C35"/>
    <mergeCell ref="E42:E44"/>
    <mergeCell ref="B29:B31"/>
    <mergeCell ref="C29:C31"/>
    <mergeCell ref="E46:E48"/>
    <mergeCell ref="E49:E51"/>
    <mergeCell ref="A52:E52"/>
    <mergeCell ref="E53:E55"/>
    <mergeCell ref="B42:B44"/>
    <mergeCell ref="C42:C44"/>
    <mergeCell ref="D42:D44"/>
    <mergeCell ref="B49:B51"/>
    <mergeCell ref="D46:D48"/>
    <mergeCell ref="E56:E58"/>
    <mergeCell ref="A59:E59"/>
    <mergeCell ref="E60:E62"/>
    <mergeCell ref="E63:E65"/>
    <mergeCell ref="A66:E66"/>
    <mergeCell ref="E67:E69"/>
    <mergeCell ref="D60:D62"/>
    <mergeCell ref="B60:B62"/>
    <mergeCell ref="C60:C62"/>
    <mergeCell ref="B56:B58"/>
    <mergeCell ref="E70:E72"/>
    <mergeCell ref="A73:E73"/>
    <mergeCell ref="E74:E76"/>
    <mergeCell ref="A80:E80"/>
    <mergeCell ref="B70:B72"/>
    <mergeCell ref="A90:E90"/>
    <mergeCell ref="E81:E83"/>
    <mergeCell ref="C87:E87"/>
    <mergeCell ref="C88:E88"/>
    <mergeCell ref="C89:E89"/>
  </mergeCells>
  <hyperlinks>
    <hyperlink ref="G4:K5" location="Оглавление!R1C1" display="Вернуться к оглавлению"/>
    <hyperlink ref="B7" r:id="rId1" display="www.400meshkov.ru"/>
    <hyperlink ref="B6" r:id="rId2" display="info@400meshkov.ru"/>
  </hyperlinks>
  <printOptions/>
  <pageMargins left="0.7" right="0.7" top="0.75" bottom="0.75" header="0.3" footer="0.3"/>
  <pageSetup horizontalDpi="600" verticalDpi="600" orientation="portrait" paperSize="9" scale="76" r:id="rId4"/>
  <rowBreaks count="1" manualBreakCount="1">
    <brk id="79" max="4" man="1"/>
  </rowBreak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7"/>
  <sheetViews>
    <sheetView showGridLines="0" view="pageBreakPreview" zoomScaleSheetLayoutView="100" zoomScalePageLayoutView="0" workbookViewId="0" topLeftCell="A1">
      <selection activeCell="F4" sqref="F4:J5"/>
    </sheetView>
  </sheetViews>
  <sheetFormatPr defaultColWidth="9.140625" defaultRowHeight="15"/>
  <cols>
    <col min="1" max="1" width="40.7109375" style="0" customWidth="1"/>
    <col min="2" max="3" width="15.7109375" style="0" customWidth="1"/>
    <col min="4" max="4" width="15.28125" style="0" customWidth="1"/>
  </cols>
  <sheetData>
    <row r="1" spans="1:4" ht="15">
      <c r="A1" s="5"/>
      <c r="B1" s="5"/>
      <c r="C1" s="34"/>
      <c r="D1" s="34"/>
    </row>
    <row r="2" spans="1:5" ht="15.75">
      <c r="A2" s="17"/>
      <c r="B2" s="11" t="s">
        <v>16</v>
      </c>
      <c r="C2" s="29"/>
      <c r="D2" s="16"/>
      <c r="E2" s="41"/>
    </row>
    <row r="3" spans="1:5" ht="16.5" thickBot="1">
      <c r="A3" s="17"/>
      <c r="B3" s="14" t="s">
        <v>583</v>
      </c>
      <c r="C3" s="29"/>
      <c r="D3" s="16"/>
      <c r="E3" s="41"/>
    </row>
    <row r="4" spans="1:10" ht="15.75" customHeight="1">
      <c r="A4" s="17"/>
      <c r="B4" s="24" t="s">
        <v>36</v>
      </c>
      <c r="C4" s="29"/>
      <c r="D4" s="16"/>
      <c r="E4" s="41"/>
      <c r="F4" s="364" t="s">
        <v>89</v>
      </c>
      <c r="G4" s="365"/>
      <c r="H4" s="365"/>
      <c r="I4" s="365"/>
      <c r="J4" s="366"/>
    </row>
    <row r="5" spans="1:10" ht="16.5" customHeight="1" thickBot="1">
      <c r="A5" s="17"/>
      <c r="B5" s="24" t="s">
        <v>37</v>
      </c>
      <c r="C5" s="29"/>
      <c r="D5" s="16"/>
      <c r="E5" s="41"/>
      <c r="F5" s="367"/>
      <c r="G5" s="368"/>
      <c r="H5" s="368"/>
      <c r="I5" s="368"/>
      <c r="J5" s="369"/>
    </row>
    <row r="6" spans="1:5" ht="15.75">
      <c r="A6" s="17"/>
      <c r="B6" s="19" t="s">
        <v>17</v>
      </c>
      <c r="C6" s="29"/>
      <c r="D6" s="30"/>
      <c r="E6" s="41"/>
    </row>
    <row r="7" spans="1:5" ht="15.75">
      <c r="A7" s="17"/>
      <c r="B7" s="19" t="s">
        <v>23</v>
      </c>
      <c r="C7" s="29"/>
      <c r="D7" s="30"/>
      <c r="E7" s="41"/>
    </row>
    <row r="8" spans="1:5" ht="15.75">
      <c r="A8" s="17"/>
      <c r="C8" s="4"/>
      <c r="D8" s="4"/>
      <c r="E8" s="41"/>
    </row>
    <row r="9" spans="1:4" ht="15">
      <c r="A9" s="482" t="s">
        <v>8</v>
      </c>
      <c r="B9" s="483"/>
      <c r="C9" s="483"/>
      <c r="D9" s="483"/>
    </row>
    <row r="10" spans="1:4" ht="14.25">
      <c r="A10" s="372" t="s">
        <v>0</v>
      </c>
      <c r="B10" s="374" t="s">
        <v>173</v>
      </c>
      <c r="C10" s="375" t="s">
        <v>5</v>
      </c>
      <c r="D10" s="376"/>
    </row>
    <row r="11" spans="1:4" ht="14.25">
      <c r="A11" s="437"/>
      <c r="B11" s="374"/>
      <c r="C11" s="146" t="s">
        <v>431</v>
      </c>
      <c r="D11" s="146" t="s">
        <v>432</v>
      </c>
    </row>
    <row r="12" spans="1:4" ht="14.25">
      <c r="A12" s="86" t="s">
        <v>409</v>
      </c>
      <c r="B12" s="479" t="s">
        <v>496</v>
      </c>
      <c r="C12" s="440">
        <v>330</v>
      </c>
      <c r="D12" s="429">
        <v>352</v>
      </c>
    </row>
    <row r="13" spans="1:4" ht="9.75" customHeight="1">
      <c r="A13" s="77" t="s">
        <v>494</v>
      </c>
      <c r="B13" s="480"/>
      <c r="C13" s="441"/>
      <c r="D13" s="430"/>
    </row>
    <row r="14" spans="1:4" ht="9.75" customHeight="1">
      <c r="A14" s="77" t="s">
        <v>495</v>
      </c>
      <c r="B14" s="481"/>
      <c r="C14" s="454"/>
      <c r="D14" s="431"/>
    </row>
    <row r="15" spans="1:4" ht="14.25">
      <c r="A15" s="86" t="s">
        <v>410</v>
      </c>
      <c r="B15" s="479" t="s">
        <v>497</v>
      </c>
      <c r="C15" s="440">
        <v>539</v>
      </c>
      <c r="D15" s="429">
        <v>574</v>
      </c>
    </row>
    <row r="16" spans="1:4" ht="9.75" customHeight="1">
      <c r="A16" s="77" t="s">
        <v>262</v>
      </c>
      <c r="B16" s="480"/>
      <c r="C16" s="441"/>
      <c r="D16" s="430"/>
    </row>
    <row r="17" spans="1:4" ht="9.75" customHeight="1">
      <c r="A17" s="77" t="s">
        <v>261</v>
      </c>
      <c r="B17" s="481"/>
      <c r="C17" s="454"/>
      <c r="D17" s="431"/>
    </row>
    <row r="18" spans="1:4" ht="14.25">
      <c r="A18" s="86" t="s">
        <v>411</v>
      </c>
      <c r="B18" s="479" t="s">
        <v>498</v>
      </c>
      <c r="C18" s="440">
        <v>1291</v>
      </c>
      <c r="D18" s="429">
        <v>1374</v>
      </c>
    </row>
    <row r="19" spans="1:4" ht="9.75" customHeight="1">
      <c r="A19" s="77" t="s">
        <v>257</v>
      </c>
      <c r="B19" s="480"/>
      <c r="C19" s="441"/>
      <c r="D19" s="430"/>
    </row>
    <row r="20" spans="1:4" ht="9.75" customHeight="1">
      <c r="A20" s="77" t="s">
        <v>234</v>
      </c>
      <c r="B20" s="481"/>
      <c r="C20" s="454"/>
      <c r="D20" s="431"/>
    </row>
    <row r="21" spans="1:4" ht="14.25">
      <c r="A21" s="86" t="s">
        <v>412</v>
      </c>
      <c r="B21" s="479" t="s">
        <v>276</v>
      </c>
      <c r="C21" s="440">
        <v>1944</v>
      </c>
      <c r="D21" s="429">
        <v>2070</v>
      </c>
    </row>
    <row r="22" spans="1:4" ht="9.75" customHeight="1">
      <c r="A22" s="77" t="s">
        <v>257</v>
      </c>
      <c r="B22" s="480"/>
      <c r="C22" s="441"/>
      <c r="D22" s="430"/>
    </row>
    <row r="23" spans="1:4" ht="9.75" customHeight="1">
      <c r="A23" s="77" t="s">
        <v>277</v>
      </c>
      <c r="B23" s="481"/>
      <c r="C23" s="454"/>
      <c r="D23" s="431"/>
    </row>
    <row r="24" spans="1:4" ht="14.25">
      <c r="A24" s="86" t="s">
        <v>413</v>
      </c>
      <c r="B24" s="479" t="s">
        <v>499</v>
      </c>
      <c r="C24" s="440">
        <v>2577</v>
      </c>
      <c r="D24" s="429">
        <v>2744</v>
      </c>
    </row>
    <row r="25" spans="1:4" ht="9.75" customHeight="1">
      <c r="A25" s="77" t="s">
        <v>257</v>
      </c>
      <c r="B25" s="480"/>
      <c r="C25" s="441"/>
      <c r="D25" s="430"/>
    </row>
    <row r="26" spans="1:4" ht="9.75" customHeight="1">
      <c r="A26" s="77" t="s">
        <v>241</v>
      </c>
      <c r="B26" s="481"/>
      <c r="C26" s="454"/>
      <c r="D26" s="431"/>
    </row>
    <row r="27" spans="1:4" ht="14.25">
      <c r="A27" s="86" t="s">
        <v>414</v>
      </c>
      <c r="B27" s="479" t="s">
        <v>500</v>
      </c>
      <c r="C27" s="440">
        <v>3960</v>
      </c>
      <c r="D27" s="429">
        <v>4215</v>
      </c>
    </row>
    <row r="28" spans="1:4" ht="9.75" customHeight="1">
      <c r="A28" s="77" t="s">
        <v>257</v>
      </c>
      <c r="B28" s="480"/>
      <c r="C28" s="441"/>
      <c r="D28" s="430"/>
    </row>
    <row r="29" spans="1:4" ht="9.75" customHeight="1">
      <c r="A29" s="77" t="s">
        <v>278</v>
      </c>
      <c r="B29" s="481"/>
      <c r="C29" s="454"/>
      <c r="D29" s="431"/>
    </row>
    <row r="30" spans="1:4" ht="14.25">
      <c r="A30" s="86" t="s">
        <v>415</v>
      </c>
      <c r="B30" s="484" t="s">
        <v>501</v>
      </c>
      <c r="C30" s="429">
        <v>7492</v>
      </c>
      <c r="D30" s="429">
        <v>7957</v>
      </c>
    </row>
    <row r="31" spans="1:4" ht="9.75" customHeight="1">
      <c r="A31" s="77" t="s">
        <v>257</v>
      </c>
      <c r="B31" s="485"/>
      <c r="C31" s="430"/>
      <c r="D31" s="430"/>
    </row>
    <row r="32" spans="1:4" ht="9.75" customHeight="1">
      <c r="A32" s="78" t="s">
        <v>264</v>
      </c>
      <c r="B32" s="486"/>
      <c r="C32" s="431"/>
      <c r="D32" s="431"/>
    </row>
    <row r="33" spans="1:4" ht="14.25">
      <c r="A33" s="154" t="s">
        <v>557</v>
      </c>
      <c r="B33" s="164" t="s">
        <v>558</v>
      </c>
      <c r="C33" s="487">
        <v>280</v>
      </c>
      <c r="D33" s="487"/>
    </row>
    <row r="34" spans="1:4" ht="15.75" customHeight="1">
      <c r="A34" s="482" t="s">
        <v>1300</v>
      </c>
      <c r="B34" s="483"/>
      <c r="C34" s="483"/>
      <c r="D34" s="483"/>
    </row>
    <row r="35" spans="1:4" ht="15" customHeight="1">
      <c r="A35" s="372" t="s">
        <v>0</v>
      </c>
      <c r="B35" s="374" t="s">
        <v>173</v>
      </c>
      <c r="C35" s="375" t="s">
        <v>5</v>
      </c>
      <c r="D35" s="376"/>
    </row>
    <row r="36" spans="1:4" ht="14.25">
      <c r="A36" s="437"/>
      <c r="B36" s="374"/>
      <c r="C36" s="146" t="s">
        <v>431</v>
      </c>
      <c r="D36" s="146" t="s">
        <v>432</v>
      </c>
    </row>
    <row r="37" spans="1:4" ht="14.25">
      <c r="A37" s="86" t="s">
        <v>1301</v>
      </c>
      <c r="B37" s="479" t="s">
        <v>1302</v>
      </c>
      <c r="C37" s="440">
        <v>291</v>
      </c>
      <c r="D37" s="429">
        <v>301</v>
      </c>
    </row>
    <row r="38" spans="1:4" ht="9.75" customHeight="1">
      <c r="A38" s="77" t="s">
        <v>494</v>
      </c>
      <c r="B38" s="480"/>
      <c r="C38" s="441"/>
      <c r="D38" s="430"/>
    </row>
    <row r="39" spans="1:4" ht="9.75" customHeight="1">
      <c r="A39" s="77" t="s">
        <v>1303</v>
      </c>
      <c r="B39" s="481"/>
      <c r="C39" s="454"/>
      <c r="D39" s="431"/>
    </row>
    <row r="40" spans="1:4" ht="14.25">
      <c r="A40" s="86" t="s">
        <v>1305</v>
      </c>
      <c r="B40" s="479" t="s">
        <v>1304</v>
      </c>
      <c r="C40" s="440">
        <v>479</v>
      </c>
      <c r="D40" s="429">
        <v>496</v>
      </c>
    </row>
    <row r="41" spans="1:4" ht="9.75" customHeight="1">
      <c r="A41" s="77" t="s">
        <v>262</v>
      </c>
      <c r="B41" s="480"/>
      <c r="C41" s="441"/>
      <c r="D41" s="430"/>
    </row>
    <row r="42" spans="1:4" ht="9.75" customHeight="1">
      <c r="A42" s="77" t="s">
        <v>261</v>
      </c>
      <c r="B42" s="481"/>
      <c r="C42" s="454"/>
      <c r="D42" s="431"/>
    </row>
    <row r="43" spans="1:4" ht="14.25">
      <c r="A43" s="86" t="s">
        <v>1306</v>
      </c>
      <c r="B43" s="479" t="s">
        <v>1307</v>
      </c>
      <c r="C43" s="440">
        <v>1201</v>
      </c>
      <c r="D43" s="429">
        <v>1244</v>
      </c>
    </row>
    <row r="44" spans="1:4" ht="9.75" customHeight="1">
      <c r="A44" s="77" t="s">
        <v>257</v>
      </c>
      <c r="B44" s="480"/>
      <c r="C44" s="441"/>
      <c r="D44" s="430"/>
    </row>
    <row r="45" spans="1:4" ht="9.75" customHeight="1">
      <c r="A45" s="77" t="s">
        <v>234</v>
      </c>
      <c r="B45" s="481"/>
      <c r="C45" s="454"/>
      <c r="D45" s="431"/>
    </row>
    <row r="46" spans="1:4" ht="14.25">
      <c r="A46" s="86" t="s">
        <v>1308</v>
      </c>
      <c r="B46" s="479" t="s">
        <v>1309</v>
      </c>
      <c r="C46" s="440">
        <v>1726</v>
      </c>
      <c r="D46" s="429">
        <v>1788</v>
      </c>
    </row>
    <row r="47" spans="1:4" ht="9.75" customHeight="1">
      <c r="A47" s="77" t="s">
        <v>257</v>
      </c>
      <c r="B47" s="480"/>
      <c r="C47" s="441"/>
      <c r="D47" s="430"/>
    </row>
    <row r="48" spans="1:4" ht="9.75" customHeight="1">
      <c r="A48" s="77" t="s">
        <v>453</v>
      </c>
      <c r="B48" s="481"/>
      <c r="C48" s="454"/>
      <c r="D48" s="431"/>
    </row>
    <row r="49" spans="1:4" ht="14.25">
      <c r="A49" s="86" t="s">
        <v>1310</v>
      </c>
      <c r="B49" s="479" t="s">
        <v>1311</v>
      </c>
      <c r="C49" s="440">
        <v>2437</v>
      </c>
      <c r="D49" s="429">
        <v>2525</v>
      </c>
    </row>
    <row r="50" spans="1:4" ht="9.75" customHeight="1">
      <c r="A50" s="77" t="s">
        <v>257</v>
      </c>
      <c r="B50" s="480"/>
      <c r="C50" s="441"/>
      <c r="D50" s="430"/>
    </row>
    <row r="51" spans="1:4" ht="9.75" customHeight="1">
      <c r="A51" s="77" t="s">
        <v>241</v>
      </c>
      <c r="B51" s="481"/>
      <c r="C51" s="454"/>
      <c r="D51" s="431"/>
    </row>
    <row r="52" spans="1:4" ht="14.25">
      <c r="A52" s="86" t="s">
        <v>1312</v>
      </c>
      <c r="B52" s="479" t="s">
        <v>1313</v>
      </c>
      <c r="C52" s="440">
        <v>3542</v>
      </c>
      <c r="D52" s="429">
        <v>3670</v>
      </c>
    </row>
    <row r="53" spans="1:4" ht="9.75" customHeight="1">
      <c r="A53" s="77" t="s">
        <v>257</v>
      </c>
      <c r="B53" s="480"/>
      <c r="C53" s="441"/>
      <c r="D53" s="430"/>
    </row>
    <row r="54" spans="1:4" ht="9.75" customHeight="1">
      <c r="A54" s="77" t="s">
        <v>1314</v>
      </c>
      <c r="B54" s="481"/>
      <c r="C54" s="454"/>
      <c r="D54" s="431"/>
    </row>
    <row r="55" spans="1:4" ht="14.25">
      <c r="A55" s="86" t="s">
        <v>1316</v>
      </c>
      <c r="B55" s="479" t="s">
        <v>1315</v>
      </c>
      <c r="C55" s="440">
        <v>3780</v>
      </c>
      <c r="D55" s="429">
        <v>3916</v>
      </c>
    </row>
    <row r="56" spans="1:4" ht="9.75" customHeight="1">
      <c r="A56" s="77" t="s">
        <v>257</v>
      </c>
      <c r="B56" s="480"/>
      <c r="C56" s="441"/>
      <c r="D56" s="430"/>
    </row>
    <row r="57" spans="1:4" ht="9.75" customHeight="1">
      <c r="A57" s="77" t="s">
        <v>278</v>
      </c>
      <c r="B57" s="481"/>
      <c r="C57" s="454"/>
      <c r="D57" s="431"/>
    </row>
    <row r="58" spans="1:4" ht="14.25">
      <c r="A58" s="86" t="s">
        <v>1317</v>
      </c>
      <c r="B58" s="484" t="s">
        <v>1318</v>
      </c>
      <c r="C58" s="429">
        <v>7482</v>
      </c>
      <c r="D58" s="429">
        <v>7750</v>
      </c>
    </row>
    <row r="59" spans="1:4" ht="9.75" customHeight="1">
      <c r="A59" s="77" t="s">
        <v>257</v>
      </c>
      <c r="B59" s="485"/>
      <c r="C59" s="430"/>
      <c r="D59" s="430"/>
    </row>
    <row r="60" spans="1:4" ht="9.75" customHeight="1">
      <c r="A60" s="78" t="s">
        <v>264</v>
      </c>
      <c r="B60" s="486"/>
      <c r="C60" s="431"/>
      <c r="D60" s="431"/>
    </row>
    <row r="61" spans="1:4" ht="14.25">
      <c r="A61" s="154" t="s">
        <v>557</v>
      </c>
      <c r="B61" s="164" t="s">
        <v>558</v>
      </c>
      <c r="C61" s="487">
        <v>280</v>
      </c>
      <c r="D61" s="487"/>
    </row>
    <row r="62" spans="1:4" ht="15">
      <c r="A62" s="492" t="s">
        <v>138</v>
      </c>
      <c r="B62" s="493"/>
      <c r="C62" s="493"/>
      <c r="D62" s="493"/>
    </row>
    <row r="63" spans="1:4" ht="14.25">
      <c r="A63" s="372" t="s">
        <v>0</v>
      </c>
      <c r="B63" s="374" t="s">
        <v>173</v>
      </c>
      <c r="C63" s="375" t="s">
        <v>5</v>
      </c>
      <c r="D63" s="376"/>
    </row>
    <row r="64" spans="1:4" ht="14.25">
      <c r="A64" s="437"/>
      <c r="B64" s="374"/>
      <c r="C64" s="146" t="s">
        <v>431</v>
      </c>
      <c r="D64" s="146" t="s">
        <v>432</v>
      </c>
    </row>
    <row r="65" spans="1:4" ht="14.25">
      <c r="A65" s="88" t="s">
        <v>429</v>
      </c>
      <c r="B65" s="479" t="s">
        <v>504</v>
      </c>
      <c r="C65" s="488">
        <v>655</v>
      </c>
      <c r="D65" s="491">
        <v>679</v>
      </c>
    </row>
    <row r="66" spans="1:4" ht="9.75" customHeight="1">
      <c r="A66" s="77" t="s">
        <v>215</v>
      </c>
      <c r="B66" s="480"/>
      <c r="C66" s="489"/>
      <c r="D66" s="491"/>
    </row>
    <row r="67" spans="1:4" ht="9.75" customHeight="1">
      <c r="A67" s="78" t="s">
        <v>502</v>
      </c>
      <c r="B67" s="481"/>
      <c r="C67" s="490"/>
      <c r="D67" s="491"/>
    </row>
    <row r="68" spans="1:4" ht="14.25">
      <c r="A68" s="88" t="s">
        <v>430</v>
      </c>
      <c r="B68" s="479" t="s">
        <v>505</v>
      </c>
      <c r="C68" s="488">
        <v>1089</v>
      </c>
      <c r="D68" s="491">
        <v>1128</v>
      </c>
    </row>
    <row r="69" spans="1:4" ht="9.75" customHeight="1">
      <c r="A69" s="77" t="s">
        <v>243</v>
      </c>
      <c r="B69" s="480"/>
      <c r="C69" s="489"/>
      <c r="D69" s="491"/>
    </row>
    <row r="70" spans="1:4" ht="9.75" customHeight="1">
      <c r="A70" s="77" t="s">
        <v>503</v>
      </c>
      <c r="B70" s="481"/>
      <c r="C70" s="490"/>
      <c r="D70" s="491"/>
    </row>
    <row r="71" spans="1:4" ht="14.25">
      <c r="A71" s="88" t="s">
        <v>265</v>
      </c>
      <c r="B71" s="479" t="s">
        <v>506</v>
      </c>
      <c r="C71" s="488">
        <v>1807</v>
      </c>
      <c r="D71" s="491">
        <v>1872</v>
      </c>
    </row>
    <row r="72" spans="1:4" ht="9.75" customHeight="1">
      <c r="A72" s="77" t="s">
        <v>257</v>
      </c>
      <c r="B72" s="480"/>
      <c r="C72" s="489"/>
      <c r="D72" s="491"/>
    </row>
    <row r="73" spans="1:4" ht="9.75" customHeight="1">
      <c r="A73" s="77" t="s">
        <v>237</v>
      </c>
      <c r="B73" s="481"/>
      <c r="C73" s="490"/>
      <c r="D73" s="491"/>
    </row>
    <row r="74" spans="1:4" ht="14.25">
      <c r="A74" s="88" t="s">
        <v>266</v>
      </c>
      <c r="B74" s="479" t="s">
        <v>279</v>
      </c>
      <c r="C74" s="488">
        <v>3324</v>
      </c>
      <c r="D74" s="491">
        <v>3444</v>
      </c>
    </row>
    <row r="75" spans="1:4" ht="9.75" customHeight="1">
      <c r="A75" s="77" t="s">
        <v>257</v>
      </c>
      <c r="B75" s="480"/>
      <c r="C75" s="489"/>
      <c r="D75" s="491"/>
    </row>
    <row r="76" spans="1:4" ht="9.75" customHeight="1">
      <c r="A76" s="77" t="s">
        <v>238</v>
      </c>
      <c r="B76" s="481"/>
      <c r="C76" s="490"/>
      <c r="D76" s="491"/>
    </row>
    <row r="77" spans="1:4" ht="14.25">
      <c r="A77" s="88" t="s">
        <v>267</v>
      </c>
      <c r="B77" s="479" t="s">
        <v>507</v>
      </c>
      <c r="C77" s="488">
        <v>3562</v>
      </c>
      <c r="D77" s="491">
        <v>3690</v>
      </c>
    </row>
    <row r="78" spans="1:4" ht="9.75" customHeight="1">
      <c r="A78" s="77" t="s">
        <v>257</v>
      </c>
      <c r="B78" s="480"/>
      <c r="C78" s="489"/>
      <c r="D78" s="491"/>
    </row>
    <row r="79" spans="1:4" ht="9.75" customHeight="1">
      <c r="A79" s="78" t="s">
        <v>263</v>
      </c>
      <c r="B79" s="481"/>
      <c r="C79" s="490"/>
      <c r="D79" s="491"/>
    </row>
    <row r="80" spans="1:4" ht="14.25">
      <c r="A80" s="88" t="s">
        <v>268</v>
      </c>
      <c r="B80" s="479" t="s">
        <v>509</v>
      </c>
      <c r="C80" s="488">
        <v>5908</v>
      </c>
      <c r="D80" s="491">
        <v>6120</v>
      </c>
    </row>
    <row r="81" spans="1:4" ht="9.75" customHeight="1">
      <c r="A81" s="77" t="s">
        <v>257</v>
      </c>
      <c r="B81" s="480"/>
      <c r="C81" s="489"/>
      <c r="D81" s="491"/>
    </row>
    <row r="82" spans="1:4" ht="9.75" customHeight="1">
      <c r="A82" s="78" t="s">
        <v>508</v>
      </c>
      <c r="B82" s="481"/>
      <c r="C82" s="490"/>
      <c r="D82" s="491"/>
    </row>
    <row r="83" spans="1:4" ht="14.25">
      <c r="A83" s="88" t="s">
        <v>269</v>
      </c>
      <c r="B83" s="479" t="s">
        <v>281</v>
      </c>
      <c r="C83" s="488">
        <v>10686</v>
      </c>
      <c r="D83" s="491">
        <v>11070</v>
      </c>
    </row>
    <row r="84" spans="1:4" ht="9.75" customHeight="1">
      <c r="A84" s="77" t="s">
        <v>257</v>
      </c>
      <c r="B84" s="480"/>
      <c r="C84" s="489"/>
      <c r="D84" s="491"/>
    </row>
    <row r="85" spans="1:4" ht="9.75" customHeight="1">
      <c r="A85" s="78" t="s">
        <v>280</v>
      </c>
      <c r="B85" s="481"/>
      <c r="C85" s="490"/>
      <c r="D85" s="491"/>
    </row>
    <row r="86" spans="1:4" ht="14.25">
      <c r="A86" s="88" t="s">
        <v>270</v>
      </c>
      <c r="B86" s="479" t="s">
        <v>510</v>
      </c>
      <c r="C86" s="488">
        <v>779</v>
      </c>
      <c r="D86" s="491">
        <v>807</v>
      </c>
    </row>
    <row r="87" spans="1:4" ht="9.75" customHeight="1">
      <c r="A87" s="77" t="s">
        <v>282</v>
      </c>
      <c r="B87" s="480"/>
      <c r="C87" s="489"/>
      <c r="D87" s="491"/>
    </row>
    <row r="88" spans="1:4" ht="9.75" customHeight="1">
      <c r="A88" s="77" t="s">
        <v>470</v>
      </c>
      <c r="B88" s="481"/>
      <c r="C88" s="490"/>
      <c r="D88" s="491"/>
    </row>
    <row r="89" spans="1:4" ht="14.25">
      <c r="A89" s="88" t="s">
        <v>271</v>
      </c>
      <c r="B89" s="479" t="s">
        <v>512</v>
      </c>
      <c r="C89" s="488">
        <v>1105</v>
      </c>
      <c r="D89" s="491">
        <v>1144</v>
      </c>
    </row>
    <row r="90" spans="1:4" ht="9.75" customHeight="1">
      <c r="A90" s="77" t="s">
        <v>283</v>
      </c>
      <c r="B90" s="480"/>
      <c r="C90" s="489"/>
      <c r="D90" s="491"/>
    </row>
    <row r="91" spans="1:4" ht="9.75" customHeight="1">
      <c r="A91" s="77" t="s">
        <v>511</v>
      </c>
      <c r="B91" s="481"/>
      <c r="C91" s="490"/>
      <c r="D91" s="491"/>
    </row>
    <row r="92" spans="1:4" ht="14.25">
      <c r="A92" s="88" t="s">
        <v>272</v>
      </c>
      <c r="B92" s="479" t="s">
        <v>514</v>
      </c>
      <c r="C92" s="488">
        <v>2108</v>
      </c>
      <c r="D92" s="491">
        <v>2184</v>
      </c>
    </row>
    <row r="93" spans="1:4" ht="9.75" customHeight="1">
      <c r="A93" s="77" t="s">
        <v>257</v>
      </c>
      <c r="B93" s="480"/>
      <c r="C93" s="489"/>
      <c r="D93" s="491"/>
    </row>
    <row r="94" spans="1:4" ht="9.75" customHeight="1">
      <c r="A94" s="78" t="s">
        <v>513</v>
      </c>
      <c r="B94" s="481"/>
      <c r="C94" s="490"/>
      <c r="D94" s="491"/>
    </row>
    <row r="95" spans="1:4" ht="14.25">
      <c r="A95" s="88" t="s">
        <v>273</v>
      </c>
      <c r="B95" s="479" t="s">
        <v>274</v>
      </c>
      <c r="C95" s="488">
        <v>3843</v>
      </c>
      <c r="D95" s="491">
        <v>3981</v>
      </c>
    </row>
    <row r="96" spans="1:4" ht="9.75" customHeight="1">
      <c r="A96" s="77" t="s">
        <v>257</v>
      </c>
      <c r="B96" s="480"/>
      <c r="C96" s="489"/>
      <c r="D96" s="491"/>
    </row>
    <row r="97" spans="1:4" ht="9.75" customHeight="1">
      <c r="A97" s="78" t="s">
        <v>238</v>
      </c>
      <c r="B97" s="481"/>
      <c r="C97" s="490"/>
      <c r="D97" s="491"/>
    </row>
    <row r="98" spans="1:4" ht="14.25">
      <c r="A98" s="88" t="s">
        <v>275</v>
      </c>
      <c r="B98" s="479" t="s">
        <v>515</v>
      </c>
      <c r="C98" s="488">
        <v>4180</v>
      </c>
      <c r="D98" s="491">
        <v>4330</v>
      </c>
    </row>
    <row r="99" spans="1:4" ht="9.75" customHeight="1">
      <c r="A99" s="77" t="s">
        <v>257</v>
      </c>
      <c r="B99" s="480"/>
      <c r="C99" s="489"/>
      <c r="D99" s="491"/>
    </row>
    <row r="100" spans="1:4" ht="9.75" customHeight="1">
      <c r="A100" s="78" t="s">
        <v>263</v>
      </c>
      <c r="B100" s="481"/>
      <c r="C100" s="490"/>
      <c r="D100" s="491"/>
    </row>
    <row r="101" spans="1:4" ht="14.25">
      <c r="A101" s="88" t="s">
        <v>285</v>
      </c>
      <c r="B101" s="479" t="s">
        <v>516</v>
      </c>
      <c r="C101" s="488">
        <v>7224</v>
      </c>
      <c r="D101" s="491">
        <v>7484</v>
      </c>
    </row>
    <row r="102" spans="1:4" ht="9.75" customHeight="1">
      <c r="A102" s="77" t="s">
        <v>257</v>
      </c>
      <c r="B102" s="480"/>
      <c r="C102" s="489"/>
      <c r="D102" s="491"/>
    </row>
    <row r="103" spans="1:4" ht="9.75" customHeight="1">
      <c r="A103" s="77" t="s">
        <v>508</v>
      </c>
      <c r="B103" s="481"/>
      <c r="C103" s="490"/>
      <c r="D103" s="491"/>
    </row>
    <row r="104" spans="1:4" ht="14.25">
      <c r="A104" s="88" t="s">
        <v>286</v>
      </c>
      <c r="B104" s="479" t="s">
        <v>287</v>
      </c>
      <c r="C104" s="498">
        <v>11124</v>
      </c>
      <c r="D104" s="491">
        <v>11520</v>
      </c>
    </row>
    <row r="105" spans="1:4" ht="9.75" customHeight="1">
      <c r="A105" s="77" t="s">
        <v>257</v>
      </c>
      <c r="B105" s="480"/>
      <c r="C105" s="499"/>
      <c r="D105" s="491"/>
    </row>
    <row r="106" spans="1:4" ht="9.75" customHeight="1">
      <c r="A106" s="78" t="s">
        <v>280</v>
      </c>
      <c r="B106" s="480"/>
      <c r="C106" s="500"/>
      <c r="D106" s="491"/>
    </row>
    <row r="107" spans="1:4" ht="14.25">
      <c r="A107" s="154" t="s">
        <v>557</v>
      </c>
      <c r="B107" s="164" t="s">
        <v>558</v>
      </c>
      <c r="C107" s="487">
        <v>280</v>
      </c>
      <c r="D107" s="487"/>
    </row>
    <row r="108" spans="1:4" ht="15">
      <c r="A108" s="496" t="s">
        <v>531</v>
      </c>
      <c r="B108" s="497"/>
      <c r="C108" s="497"/>
      <c r="D108" s="497"/>
    </row>
    <row r="109" spans="1:4" ht="14.25">
      <c r="A109" s="156" t="s">
        <v>0</v>
      </c>
      <c r="B109" s="146" t="s">
        <v>521</v>
      </c>
      <c r="C109" s="146" t="s">
        <v>522</v>
      </c>
      <c r="D109" s="146" t="s">
        <v>523</v>
      </c>
    </row>
    <row r="110" spans="1:4" ht="14.25">
      <c r="A110" s="94" t="s">
        <v>524</v>
      </c>
      <c r="B110" s="95">
        <v>25</v>
      </c>
      <c r="C110" s="98">
        <v>91</v>
      </c>
      <c r="D110" s="98">
        <v>100</v>
      </c>
    </row>
    <row r="111" spans="1:4" ht="14.25">
      <c r="A111" s="94" t="s">
        <v>525</v>
      </c>
      <c r="B111" s="95">
        <v>35</v>
      </c>
      <c r="C111" s="98">
        <v>127</v>
      </c>
      <c r="D111" s="100">
        <v>140</v>
      </c>
    </row>
    <row r="112" spans="1:4" ht="14.25">
      <c r="A112" s="94" t="s">
        <v>526</v>
      </c>
      <c r="B112" s="96">
        <v>80</v>
      </c>
      <c r="C112" s="98">
        <v>172</v>
      </c>
      <c r="D112" s="101">
        <v>190</v>
      </c>
    </row>
    <row r="113" spans="1:4" ht="14.25">
      <c r="A113" s="94" t="s">
        <v>530</v>
      </c>
      <c r="B113" s="162">
        <v>0</v>
      </c>
      <c r="C113" s="99">
        <v>190</v>
      </c>
      <c r="D113" s="101">
        <v>210</v>
      </c>
    </row>
    <row r="114" spans="1:4" ht="14.25">
      <c r="A114" s="94" t="s">
        <v>527</v>
      </c>
      <c r="B114" s="97">
        <v>145</v>
      </c>
      <c r="C114" s="98">
        <v>244</v>
      </c>
      <c r="D114" s="101">
        <v>270</v>
      </c>
    </row>
    <row r="115" spans="1:4" ht="14.25">
      <c r="A115" s="94" t="s">
        <v>528</v>
      </c>
      <c r="B115" s="98">
        <v>195</v>
      </c>
      <c r="C115" s="98">
        <v>348</v>
      </c>
      <c r="D115" s="101">
        <v>385</v>
      </c>
    </row>
    <row r="116" spans="1:4" ht="14.25">
      <c r="A116" s="94" t="s">
        <v>529</v>
      </c>
      <c r="B116" s="161">
        <v>0</v>
      </c>
      <c r="C116" s="98">
        <v>568</v>
      </c>
      <c r="D116" s="101">
        <v>630</v>
      </c>
    </row>
    <row r="117" spans="1:4" ht="15">
      <c r="A117" s="494" t="s">
        <v>288</v>
      </c>
      <c r="B117" s="495"/>
      <c r="C117" s="495"/>
      <c r="D117" s="495"/>
    </row>
    <row r="118" spans="1:4" ht="14.25">
      <c r="A118" s="102" t="s">
        <v>289</v>
      </c>
      <c r="B118" s="92" t="s">
        <v>15</v>
      </c>
      <c r="C118" s="100">
        <v>70</v>
      </c>
      <c r="D118" s="91" t="s">
        <v>3</v>
      </c>
    </row>
    <row r="119" spans="1:4" ht="14.25">
      <c r="A119" s="103" t="s">
        <v>290</v>
      </c>
      <c r="B119" s="92" t="s">
        <v>15</v>
      </c>
      <c r="C119" s="101">
        <v>85</v>
      </c>
      <c r="D119" s="93" t="s">
        <v>3</v>
      </c>
    </row>
    <row r="120" spans="1:4" ht="14.25">
      <c r="A120" s="103" t="s">
        <v>291</v>
      </c>
      <c r="B120" s="92" t="s">
        <v>15</v>
      </c>
      <c r="C120" s="101">
        <v>100</v>
      </c>
      <c r="D120" s="93" t="s">
        <v>3</v>
      </c>
    </row>
    <row r="121" spans="1:4" ht="14.25">
      <c r="A121" s="103" t="s">
        <v>292</v>
      </c>
      <c r="B121" s="92" t="s">
        <v>15</v>
      </c>
      <c r="C121" s="101">
        <v>120</v>
      </c>
      <c r="D121" s="93" t="s">
        <v>3</v>
      </c>
    </row>
    <row r="122" spans="1:4" ht="14.25">
      <c r="A122" s="103" t="s">
        <v>293</v>
      </c>
      <c r="B122" s="92" t="s">
        <v>15</v>
      </c>
      <c r="C122" s="101">
        <v>180</v>
      </c>
      <c r="D122" s="93" t="s">
        <v>3</v>
      </c>
    </row>
    <row r="123" spans="1:4" ht="14.25">
      <c r="A123" s="103" t="s">
        <v>294</v>
      </c>
      <c r="B123" s="92" t="s">
        <v>15</v>
      </c>
      <c r="C123" s="101">
        <v>215</v>
      </c>
      <c r="D123" s="93" t="s">
        <v>3</v>
      </c>
    </row>
    <row r="124" spans="1:4" ht="14.25">
      <c r="A124" s="104" t="s">
        <v>295</v>
      </c>
      <c r="B124" s="92" t="s">
        <v>15</v>
      </c>
      <c r="C124" s="101">
        <v>270</v>
      </c>
      <c r="D124" s="93" t="s">
        <v>3</v>
      </c>
    </row>
    <row r="125" spans="1:4" ht="15">
      <c r="A125" s="494" t="s">
        <v>296</v>
      </c>
      <c r="B125" s="495"/>
      <c r="C125" s="495"/>
      <c r="D125" s="495"/>
    </row>
    <row r="126" spans="1:4" ht="14.25">
      <c r="A126" s="102" t="s">
        <v>297</v>
      </c>
      <c r="B126" s="92" t="s">
        <v>15</v>
      </c>
      <c r="C126" s="100">
        <v>70</v>
      </c>
      <c r="D126" s="91" t="s">
        <v>3</v>
      </c>
    </row>
    <row r="127" spans="1:4" ht="14.25">
      <c r="A127" s="103" t="s">
        <v>298</v>
      </c>
      <c r="B127" s="92" t="s">
        <v>15</v>
      </c>
      <c r="C127" s="100">
        <v>80</v>
      </c>
      <c r="D127" s="91" t="s">
        <v>3</v>
      </c>
    </row>
  </sheetData>
  <sheetProtection/>
  <mergeCells count="106">
    <mergeCell ref="C107:D107"/>
    <mergeCell ref="C33:D33"/>
    <mergeCell ref="B104:B106"/>
    <mergeCell ref="C104:C106"/>
    <mergeCell ref="C98:C100"/>
    <mergeCell ref="B98:B100"/>
    <mergeCell ref="C95:C97"/>
    <mergeCell ref="D95:D97"/>
    <mergeCell ref="B89:B91"/>
    <mergeCell ref="C89:C91"/>
    <mergeCell ref="F4:J5"/>
    <mergeCell ref="A125:D125"/>
    <mergeCell ref="A117:D117"/>
    <mergeCell ref="D104:D106"/>
    <mergeCell ref="A108:D108"/>
    <mergeCell ref="B92:B94"/>
    <mergeCell ref="D98:D100"/>
    <mergeCell ref="B101:B103"/>
    <mergeCell ref="C101:C103"/>
    <mergeCell ref="D101:D103"/>
    <mergeCell ref="B71:B73"/>
    <mergeCell ref="D77:D79"/>
    <mergeCell ref="D89:D91"/>
    <mergeCell ref="C80:C82"/>
    <mergeCell ref="D80:D82"/>
    <mergeCell ref="C92:C94"/>
    <mergeCell ref="D92:D94"/>
    <mergeCell ref="B83:B85"/>
    <mergeCell ref="C83:C85"/>
    <mergeCell ref="D83:D85"/>
    <mergeCell ref="B86:B88"/>
    <mergeCell ref="B80:B82"/>
    <mergeCell ref="C86:C88"/>
    <mergeCell ref="D86:D88"/>
    <mergeCell ref="D74:D76"/>
    <mergeCell ref="B77:B79"/>
    <mergeCell ref="C77:C79"/>
    <mergeCell ref="D68:D70"/>
    <mergeCell ref="C71:C73"/>
    <mergeCell ref="D71:D73"/>
    <mergeCell ref="B95:B97"/>
    <mergeCell ref="B18:B20"/>
    <mergeCell ref="B74:B76"/>
    <mergeCell ref="C74:C76"/>
    <mergeCell ref="D18:D20"/>
    <mergeCell ref="B68:B70"/>
    <mergeCell ref="C68:C70"/>
    <mergeCell ref="B30:B32"/>
    <mergeCell ref="C30:C32"/>
    <mergeCell ref="D30:D32"/>
    <mergeCell ref="B65:B67"/>
    <mergeCell ref="C65:C67"/>
    <mergeCell ref="D65:D67"/>
    <mergeCell ref="B63:B64"/>
    <mergeCell ref="C63:D63"/>
    <mergeCell ref="A62:D62"/>
    <mergeCell ref="A63:A64"/>
    <mergeCell ref="C27:C29"/>
    <mergeCell ref="C24:C26"/>
    <mergeCell ref="C18:C20"/>
    <mergeCell ref="D12:D14"/>
    <mergeCell ref="B21:B23"/>
    <mergeCell ref="C21:C23"/>
    <mergeCell ref="D21:D23"/>
    <mergeCell ref="B24:B26"/>
    <mergeCell ref="B12:B14"/>
    <mergeCell ref="B15:B17"/>
    <mergeCell ref="A9:D9"/>
    <mergeCell ref="A10:A11"/>
    <mergeCell ref="B10:B11"/>
    <mergeCell ref="C10:D10"/>
    <mergeCell ref="C12:C14"/>
    <mergeCell ref="C61:D61"/>
    <mergeCell ref="B52:B54"/>
    <mergeCell ref="C52:C54"/>
    <mergeCell ref="D52:D54"/>
    <mergeCell ref="D27:D29"/>
    <mergeCell ref="C15:C17"/>
    <mergeCell ref="D15:D17"/>
    <mergeCell ref="D24:D26"/>
    <mergeCell ref="B27:B29"/>
    <mergeCell ref="B55:B57"/>
    <mergeCell ref="C55:C57"/>
    <mergeCell ref="D55:D57"/>
    <mergeCell ref="B40:B42"/>
    <mergeCell ref="C40:C42"/>
    <mergeCell ref="D40:D42"/>
    <mergeCell ref="B58:B60"/>
    <mergeCell ref="C58:C60"/>
    <mergeCell ref="D58:D60"/>
    <mergeCell ref="B46:B48"/>
    <mergeCell ref="C46:C48"/>
    <mergeCell ref="D46:D48"/>
    <mergeCell ref="B49:B51"/>
    <mergeCell ref="C49:C51"/>
    <mergeCell ref="D49:D51"/>
    <mergeCell ref="B43:B45"/>
    <mergeCell ref="C43:C45"/>
    <mergeCell ref="D43:D45"/>
    <mergeCell ref="A34:D34"/>
    <mergeCell ref="A35:A36"/>
    <mergeCell ref="B35:B36"/>
    <mergeCell ref="C35:D35"/>
    <mergeCell ref="B37:B39"/>
    <mergeCell ref="C37:C39"/>
    <mergeCell ref="D37:D39"/>
  </mergeCells>
  <hyperlinks>
    <hyperlink ref="F4:J5" location="Оглавление!R1C1" display="Вернуться к оглавлению"/>
    <hyperlink ref="B7" r:id="rId1" display="www.400meshkov.ru"/>
    <hyperlink ref="B6" r:id="rId2" display="info@400meshkov.ru"/>
  </hyperlinks>
  <printOptions/>
  <pageMargins left="0.7" right="0.7" top="0.75" bottom="0.75" header="0.3" footer="0.3"/>
  <pageSetup horizontalDpi="600" verticalDpi="600" orientation="portrait" paperSize="9" scale="98" r:id="rId4"/>
  <rowBreaks count="1" manualBreakCount="1">
    <brk id="61" max="3" man="1"/>
  </rowBreak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showGridLines="0" view="pageBreakPreview" zoomScaleSheetLayoutView="100" zoomScalePageLayoutView="0" workbookViewId="0" topLeftCell="A1">
      <selection activeCell="F4" sqref="F4:J5"/>
    </sheetView>
  </sheetViews>
  <sheetFormatPr defaultColWidth="9.140625" defaultRowHeight="15"/>
  <cols>
    <col min="1" max="1" width="38.7109375" style="0" customWidth="1"/>
    <col min="2" max="2" width="14.421875" style="0" customWidth="1"/>
    <col min="3" max="3" width="15.00390625" style="4" customWidth="1"/>
    <col min="4" max="4" width="14.00390625" style="4" customWidth="1"/>
  </cols>
  <sheetData>
    <row r="1" spans="1:4" ht="15">
      <c r="A1" s="5"/>
      <c r="B1" s="5"/>
      <c r="C1" s="34"/>
      <c r="D1" s="34"/>
    </row>
    <row r="2" spans="1:5" ht="15.75">
      <c r="A2" s="17"/>
      <c r="B2" s="11" t="s">
        <v>16</v>
      </c>
      <c r="C2" s="29"/>
      <c r="D2" s="16"/>
      <c r="E2" s="41"/>
    </row>
    <row r="3" spans="1:5" ht="16.5" thickBot="1">
      <c r="A3" s="17"/>
      <c r="B3" s="14" t="s">
        <v>583</v>
      </c>
      <c r="C3" s="29"/>
      <c r="D3" s="16"/>
      <c r="E3" s="41"/>
    </row>
    <row r="4" spans="1:10" ht="15.75" customHeight="1">
      <c r="A4" s="17"/>
      <c r="B4" s="24" t="s">
        <v>36</v>
      </c>
      <c r="C4" s="29"/>
      <c r="D4" s="16"/>
      <c r="E4" s="41"/>
      <c r="F4" s="364" t="s">
        <v>89</v>
      </c>
      <c r="G4" s="365"/>
      <c r="H4" s="365"/>
      <c r="I4" s="365"/>
      <c r="J4" s="366"/>
    </row>
    <row r="5" spans="1:10" ht="16.5" customHeight="1" thickBot="1">
      <c r="A5" s="17"/>
      <c r="B5" s="24" t="s">
        <v>37</v>
      </c>
      <c r="C5" s="29"/>
      <c r="D5" s="16"/>
      <c r="E5" s="41"/>
      <c r="F5" s="367"/>
      <c r="G5" s="368"/>
      <c r="H5" s="368"/>
      <c r="I5" s="368"/>
      <c r="J5" s="369"/>
    </row>
    <row r="6" spans="1:5" ht="15.75">
      <c r="A6" s="17"/>
      <c r="B6" s="19" t="s">
        <v>17</v>
      </c>
      <c r="C6" s="29"/>
      <c r="D6" s="30"/>
      <c r="E6" s="41"/>
    </row>
    <row r="7" spans="1:5" ht="15.75">
      <c r="A7" s="17"/>
      <c r="B7" s="19" t="s">
        <v>23</v>
      </c>
      <c r="C7" s="29"/>
      <c r="D7" s="30"/>
      <c r="E7" s="41"/>
    </row>
    <row r="8" spans="1:5" ht="15.75">
      <c r="A8" s="17"/>
      <c r="E8" s="41"/>
    </row>
    <row r="9" spans="1:4" ht="15">
      <c r="A9" s="504" t="s">
        <v>536</v>
      </c>
      <c r="B9" s="504"/>
      <c r="C9" s="504"/>
      <c r="D9" s="504"/>
    </row>
    <row r="10" spans="1:4" ht="14.25">
      <c r="A10" s="372" t="s">
        <v>0</v>
      </c>
      <c r="B10" s="374" t="s">
        <v>173</v>
      </c>
      <c r="C10" s="502" t="s">
        <v>5</v>
      </c>
      <c r="D10" s="503"/>
    </row>
    <row r="11" spans="1:4" ht="14.25">
      <c r="A11" s="437"/>
      <c r="B11" s="374"/>
      <c r="C11" s="144" t="s">
        <v>431</v>
      </c>
      <c r="D11" s="144" t="s">
        <v>432</v>
      </c>
    </row>
    <row r="12" spans="1:4" ht="14.25">
      <c r="A12" s="86" t="s">
        <v>1494</v>
      </c>
      <c r="B12" s="235" t="s">
        <v>558</v>
      </c>
      <c r="C12" s="343">
        <v>504</v>
      </c>
      <c r="D12" s="343">
        <v>514</v>
      </c>
    </row>
    <row r="13" spans="1:4" ht="14.25">
      <c r="A13" s="86" t="s">
        <v>1495</v>
      </c>
      <c r="B13" s="235" t="s">
        <v>558</v>
      </c>
      <c r="C13" s="343">
        <v>789</v>
      </c>
      <c r="D13" s="343">
        <v>806</v>
      </c>
    </row>
    <row r="14" spans="1:4" ht="15" customHeight="1">
      <c r="A14" s="86" t="s">
        <v>532</v>
      </c>
      <c r="B14" s="235" t="s">
        <v>558</v>
      </c>
      <c r="C14" s="233">
        <v>1635</v>
      </c>
      <c r="D14" s="232">
        <v>1678</v>
      </c>
    </row>
    <row r="15" spans="1:4" ht="14.25">
      <c r="A15" s="86" t="s">
        <v>533</v>
      </c>
      <c r="B15" s="235" t="s">
        <v>558</v>
      </c>
      <c r="C15" s="233">
        <v>2268</v>
      </c>
      <c r="D15" s="232">
        <v>2330</v>
      </c>
    </row>
    <row r="16" spans="1:4" ht="14.25">
      <c r="A16" s="86" t="s">
        <v>534</v>
      </c>
      <c r="B16" s="235" t="s">
        <v>558</v>
      </c>
      <c r="C16" s="233">
        <v>3160</v>
      </c>
      <c r="D16" s="232">
        <v>3250</v>
      </c>
    </row>
    <row r="17" spans="1:4" ht="14.25">
      <c r="A17" s="86" t="s">
        <v>1496</v>
      </c>
      <c r="B17" s="235" t="s">
        <v>558</v>
      </c>
      <c r="C17" s="233">
        <v>4388</v>
      </c>
      <c r="D17" s="232">
        <v>4518</v>
      </c>
    </row>
    <row r="18" spans="1:4" ht="14.25">
      <c r="A18" s="86" t="s">
        <v>535</v>
      </c>
      <c r="B18" s="235" t="s">
        <v>558</v>
      </c>
      <c r="C18" s="233">
        <v>4662</v>
      </c>
      <c r="D18" s="232">
        <v>4798</v>
      </c>
    </row>
    <row r="19" spans="1:4" ht="14.25">
      <c r="A19" s="86" t="s">
        <v>1497</v>
      </c>
      <c r="B19" s="235" t="s">
        <v>558</v>
      </c>
      <c r="C19" s="341">
        <v>8577</v>
      </c>
      <c r="D19" s="341">
        <v>8845</v>
      </c>
    </row>
    <row r="20" spans="1:4" ht="15.75" customHeight="1">
      <c r="A20" s="482" t="s">
        <v>537</v>
      </c>
      <c r="B20" s="483"/>
      <c r="C20" s="483"/>
      <c r="D20" s="501"/>
    </row>
    <row r="21" spans="1:4" ht="15" customHeight="1">
      <c r="A21" s="163" t="s">
        <v>1501</v>
      </c>
      <c r="B21" s="345" t="s">
        <v>4</v>
      </c>
      <c r="C21" s="346">
        <v>557</v>
      </c>
      <c r="D21" s="346">
        <v>567</v>
      </c>
    </row>
    <row r="22" spans="1:4" ht="15" customHeight="1">
      <c r="A22" s="163" t="s">
        <v>538</v>
      </c>
      <c r="B22" s="345" t="s">
        <v>4</v>
      </c>
      <c r="C22" s="344">
        <v>854</v>
      </c>
      <c r="D22" s="344">
        <v>871</v>
      </c>
    </row>
    <row r="23" spans="1:4" ht="15" customHeight="1">
      <c r="A23" s="163" t="s">
        <v>539</v>
      </c>
      <c r="B23" s="345" t="s">
        <v>4</v>
      </c>
      <c r="C23" s="344">
        <v>1742</v>
      </c>
      <c r="D23" s="344">
        <v>1785</v>
      </c>
    </row>
    <row r="24" spans="1:4" ht="15" customHeight="1">
      <c r="A24" s="163" t="s">
        <v>540</v>
      </c>
      <c r="B24" s="345" t="s">
        <v>4</v>
      </c>
      <c r="C24" s="344">
        <v>2375</v>
      </c>
      <c r="D24" s="344">
        <v>2437</v>
      </c>
    </row>
    <row r="25" spans="1:4" ht="15" customHeight="1">
      <c r="A25" s="163" t="s">
        <v>541</v>
      </c>
      <c r="B25" s="345" t="s">
        <v>4</v>
      </c>
      <c r="C25" s="344">
        <v>3210</v>
      </c>
      <c r="D25" s="344">
        <v>3298</v>
      </c>
    </row>
    <row r="26" spans="1:4" ht="15" customHeight="1">
      <c r="A26" s="163" t="s">
        <v>1498</v>
      </c>
      <c r="B26" s="345" t="s">
        <v>4</v>
      </c>
      <c r="C26" s="344">
        <v>4437</v>
      </c>
      <c r="D26" s="344">
        <v>4565</v>
      </c>
    </row>
    <row r="27" spans="1:4" ht="15" customHeight="1">
      <c r="A27" s="163" t="s">
        <v>1499</v>
      </c>
      <c r="B27" s="345" t="s">
        <v>4</v>
      </c>
      <c r="C27" s="344">
        <v>4769</v>
      </c>
      <c r="D27" s="344">
        <v>4905</v>
      </c>
    </row>
    <row r="28" spans="1:4" ht="15" customHeight="1">
      <c r="A28" s="163" t="s">
        <v>1500</v>
      </c>
      <c r="B28" s="345" t="s">
        <v>4</v>
      </c>
      <c r="C28" s="344">
        <v>8577</v>
      </c>
      <c r="D28" s="344">
        <v>8845</v>
      </c>
    </row>
  </sheetData>
  <sheetProtection/>
  <mergeCells count="6">
    <mergeCell ref="F4:J5"/>
    <mergeCell ref="A20:D20"/>
    <mergeCell ref="A10:A11"/>
    <mergeCell ref="B10:B11"/>
    <mergeCell ref="C10:D10"/>
    <mergeCell ref="A9:D9"/>
  </mergeCells>
  <hyperlinks>
    <hyperlink ref="F4:J5" location="Оглавление!R1C1" display="Вернуться к оглавлению"/>
    <hyperlink ref="B7" r:id="rId1" display="www.400meshkov.ru"/>
    <hyperlink ref="B6" r:id="rId2" display="info@400meshkov.ru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68"/>
  <sheetViews>
    <sheetView showGridLines="0" view="pageBreakPreview" zoomScaleSheetLayoutView="100" zoomScalePageLayoutView="0" workbookViewId="0" topLeftCell="A1">
      <selection activeCell="F4" sqref="F4:J5"/>
    </sheetView>
  </sheetViews>
  <sheetFormatPr defaultColWidth="9.140625" defaultRowHeight="15"/>
  <cols>
    <col min="1" max="1" width="45.7109375" style="0" customWidth="1"/>
    <col min="2" max="2" width="15.7109375" style="0" customWidth="1"/>
    <col min="3" max="4" width="12.7109375" style="0" customWidth="1"/>
    <col min="5" max="5" width="8.28125" style="0" customWidth="1"/>
    <col min="6" max="6" width="12.8515625" style="0" customWidth="1"/>
    <col min="7" max="7" width="11.8515625" style="0" customWidth="1"/>
    <col min="8" max="11" width="9.140625" style="0" customWidth="1"/>
  </cols>
  <sheetData>
    <row r="1" spans="1:5" ht="15">
      <c r="A1" s="5"/>
      <c r="B1" s="5"/>
      <c r="C1" s="34"/>
      <c r="D1" s="34"/>
      <c r="E1" s="2"/>
    </row>
    <row r="2" spans="1:5" ht="15.75">
      <c r="A2" s="17"/>
      <c r="B2" s="11" t="s">
        <v>16</v>
      </c>
      <c r="C2" s="29"/>
      <c r="D2" s="16"/>
      <c r="E2" s="21"/>
    </row>
    <row r="3" spans="1:4" ht="16.5" thickBot="1">
      <c r="A3" s="17"/>
      <c r="B3" s="14" t="s">
        <v>583</v>
      </c>
      <c r="C3" s="29"/>
      <c r="D3" s="16"/>
    </row>
    <row r="4" spans="1:10" ht="15.75" customHeight="1">
      <c r="A4" s="17"/>
      <c r="B4" s="24" t="s">
        <v>36</v>
      </c>
      <c r="C4" s="29"/>
      <c r="D4" s="16"/>
      <c r="F4" s="364" t="s">
        <v>89</v>
      </c>
      <c r="G4" s="365"/>
      <c r="H4" s="365"/>
      <c r="I4" s="365"/>
      <c r="J4" s="366"/>
    </row>
    <row r="5" spans="1:10" ht="16.5" customHeight="1" thickBot="1">
      <c r="A5" s="17"/>
      <c r="B5" s="24" t="s">
        <v>37</v>
      </c>
      <c r="C5" s="29"/>
      <c r="D5" s="16"/>
      <c r="F5" s="367"/>
      <c r="G5" s="368"/>
      <c r="H5" s="368"/>
      <c r="I5" s="368"/>
      <c r="J5" s="369"/>
    </row>
    <row r="6" spans="1:4" ht="15.75">
      <c r="A6" s="17"/>
      <c r="B6" s="19" t="s">
        <v>17</v>
      </c>
      <c r="C6" s="29"/>
      <c r="D6" s="30"/>
    </row>
    <row r="7" spans="1:4" ht="15.75">
      <c r="A7" s="17"/>
      <c r="B7" s="19" t="s">
        <v>23</v>
      </c>
      <c r="C7" s="29"/>
      <c r="D7" s="30"/>
    </row>
    <row r="8" spans="1:4" ht="15">
      <c r="A8" s="17"/>
      <c r="C8" s="4"/>
      <c r="D8" s="4"/>
    </row>
    <row r="9" spans="1:4" ht="14.25">
      <c r="A9" s="519" t="s">
        <v>116</v>
      </c>
      <c r="B9" s="519"/>
      <c r="C9" s="519"/>
      <c r="D9" s="519"/>
    </row>
    <row r="10" spans="1:4" ht="14.25">
      <c r="A10" s="372" t="s">
        <v>0</v>
      </c>
      <c r="B10" s="374" t="s">
        <v>173</v>
      </c>
      <c r="C10" s="374" t="s">
        <v>5</v>
      </c>
      <c r="D10" s="374"/>
    </row>
    <row r="11" spans="1:4" ht="14.25">
      <c r="A11" s="437"/>
      <c r="B11" s="374"/>
      <c r="C11" s="73" t="s">
        <v>146</v>
      </c>
      <c r="D11" s="73" t="s">
        <v>151</v>
      </c>
    </row>
    <row r="12" spans="1:4" ht="15" customHeight="1">
      <c r="A12" s="117" t="s">
        <v>102</v>
      </c>
      <c r="B12" s="514" t="s">
        <v>314</v>
      </c>
      <c r="C12" s="515">
        <v>465</v>
      </c>
      <c r="D12" s="515">
        <f>C12/1.8</f>
        <v>258.3333333333333</v>
      </c>
    </row>
    <row r="13" spans="1:4" ht="9.75" customHeight="1">
      <c r="A13" s="77" t="s">
        <v>191</v>
      </c>
      <c r="B13" s="514"/>
      <c r="C13" s="515"/>
      <c r="D13" s="515"/>
    </row>
    <row r="14" spans="1:4" ht="9.75" customHeight="1">
      <c r="A14" s="77" t="s">
        <v>192</v>
      </c>
      <c r="B14" s="514"/>
      <c r="C14" s="515"/>
      <c r="D14" s="515"/>
    </row>
    <row r="15" spans="1:4" ht="14.25">
      <c r="A15" s="117" t="s">
        <v>103</v>
      </c>
      <c r="B15" s="514" t="s">
        <v>313</v>
      </c>
      <c r="C15" s="515">
        <v>782</v>
      </c>
      <c r="D15" s="515">
        <f>C15/1.8</f>
        <v>434.44444444444446</v>
      </c>
    </row>
    <row r="16" spans="1:4" ht="9.75" customHeight="1">
      <c r="A16" s="77" t="s">
        <v>191</v>
      </c>
      <c r="B16" s="514"/>
      <c r="C16" s="515"/>
      <c r="D16" s="515"/>
    </row>
    <row r="17" spans="1:4" ht="9.75" customHeight="1">
      <c r="A17" s="78" t="s">
        <v>189</v>
      </c>
      <c r="B17" s="514"/>
      <c r="C17" s="515"/>
      <c r="D17" s="515"/>
    </row>
    <row r="18" spans="1:4" ht="14.25">
      <c r="A18" s="118" t="s">
        <v>104</v>
      </c>
      <c r="B18" s="514" t="s">
        <v>315</v>
      </c>
      <c r="C18" s="515">
        <v>1955</v>
      </c>
      <c r="D18" s="515">
        <f>C18/4.5</f>
        <v>434.44444444444446</v>
      </c>
    </row>
    <row r="19" spans="1:4" ht="9.75" customHeight="1">
      <c r="A19" s="77" t="s">
        <v>215</v>
      </c>
      <c r="B19" s="514"/>
      <c r="C19" s="515"/>
      <c r="D19" s="515"/>
    </row>
    <row r="20" spans="1:4" ht="9.75" customHeight="1">
      <c r="A20" s="77" t="s">
        <v>231</v>
      </c>
      <c r="B20" s="514"/>
      <c r="C20" s="515"/>
      <c r="D20" s="515"/>
    </row>
    <row r="21" spans="1:4" ht="14.25">
      <c r="A21" s="117" t="s">
        <v>105</v>
      </c>
      <c r="B21" s="514" t="s">
        <v>316</v>
      </c>
      <c r="C21" s="515">
        <v>2346</v>
      </c>
      <c r="D21" s="515">
        <f>C21/5.4</f>
        <v>434.4444444444444</v>
      </c>
    </row>
    <row r="22" spans="1:4" ht="9.75" customHeight="1">
      <c r="A22" s="77" t="s">
        <v>215</v>
      </c>
      <c r="B22" s="514"/>
      <c r="C22" s="515"/>
      <c r="D22" s="515"/>
    </row>
    <row r="23" spans="1:4" ht="9.75" customHeight="1">
      <c r="A23" s="77" t="s">
        <v>252</v>
      </c>
      <c r="B23" s="514"/>
      <c r="C23" s="515"/>
      <c r="D23" s="515"/>
    </row>
    <row r="24" spans="1:4" ht="14.25">
      <c r="A24" s="117" t="s">
        <v>106</v>
      </c>
      <c r="B24" s="514" t="s">
        <v>317</v>
      </c>
      <c r="C24" s="515">
        <v>2450</v>
      </c>
      <c r="D24" s="515">
        <f>C24/4.5</f>
        <v>544.4444444444445</v>
      </c>
    </row>
    <row r="25" spans="1:4" ht="9.75" customHeight="1">
      <c r="A25" s="77" t="s">
        <v>211</v>
      </c>
      <c r="B25" s="514"/>
      <c r="C25" s="515"/>
      <c r="D25" s="515"/>
    </row>
    <row r="26" spans="1:4" ht="9.75" customHeight="1">
      <c r="A26" s="78" t="s">
        <v>216</v>
      </c>
      <c r="B26" s="514"/>
      <c r="C26" s="515"/>
      <c r="D26" s="515"/>
    </row>
    <row r="27" spans="1:7" ht="15.75" customHeight="1">
      <c r="A27" s="518" t="s">
        <v>117</v>
      </c>
      <c r="B27" s="513"/>
      <c r="C27" s="513"/>
      <c r="D27" s="513"/>
      <c r="E27" s="119"/>
      <c r="F27" s="119"/>
      <c r="G27" s="119"/>
    </row>
    <row r="28" spans="1:4" ht="15" customHeight="1">
      <c r="A28" s="117" t="s">
        <v>103</v>
      </c>
      <c r="B28" s="514" t="s">
        <v>318</v>
      </c>
      <c r="C28" s="515">
        <v>1593</v>
      </c>
      <c r="D28" s="515">
        <f>C28/1.8</f>
        <v>885</v>
      </c>
    </row>
    <row r="29" spans="1:4" ht="9.75" customHeight="1">
      <c r="A29" s="77" t="s">
        <v>191</v>
      </c>
      <c r="B29" s="514"/>
      <c r="C29" s="515"/>
      <c r="D29" s="515"/>
    </row>
    <row r="30" spans="1:4" ht="9.75" customHeight="1">
      <c r="A30" s="78" t="s">
        <v>189</v>
      </c>
      <c r="B30" s="514"/>
      <c r="C30" s="515"/>
      <c r="D30" s="515"/>
    </row>
    <row r="31" spans="1:4" ht="14.25">
      <c r="A31" s="118" t="s">
        <v>104</v>
      </c>
      <c r="B31" s="514" t="s">
        <v>319</v>
      </c>
      <c r="C31" s="515">
        <v>3984</v>
      </c>
      <c r="D31" s="515">
        <f>C31/4.5</f>
        <v>885.3333333333334</v>
      </c>
    </row>
    <row r="32" spans="1:4" ht="9.75" customHeight="1">
      <c r="A32" s="77" t="s">
        <v>215</v>
      </c>
      <c r="B32" s="514"/>
      <c r="C32" s="515"/>
      <c r="D32" s="515"/>
    </row>
    <row r="33" spans="1:4" ht="9.75" customHeight="1">
      <c r="A33" s="77" t="s">
        <v>231</v>
      </c>
      <c r="B33" s="514"/>
      <c r="C33" s="515"/>
      <c r="D33" s="515"/>
    </row>
    <row r="34" spans="1:4" ht="14.25">
      <c r="A34" s="117" t="s">
        <v>105</v>
      </c>
      <c r="B34" s="514" t="s">
        <v>320</v>
      </c>
      <c r="C34" s="515">
        <v>4780</v>
      </c>
      <c r="D34" s="515">
        <f>C34/5.4</f>
        <v>885.1851851851851</v>
      </c>
    </row>
    <row r="35" spans="1:4" ht="9.75" customHeight="1">
      <c r="A35" s="77" t="s">
        <v>215</v>
      </c>
      <c r="B35" s="514"/>
      <c r="C35" s="515"/>
      <c r="D35" s="515"/>
    </row>
    <row r="36" spans="1:4" ht="9.75" customHeight="1">
      <c r="A36" s="77" t="s">
        <v>252</v>
      </c>
      <c r="B36" s="514"/>
      <c r="C36" s="515"/>
      <c r="D36" s="515"/>
    </row>
    <row r="37" spans="1:4" ht="14.25">
      <c r="A37" s="117" t="s">
        <v>106</v>
      </c>
      <c r="B37" s="523" t="s">
        <v>353</v>
      </c>
      <c r="C37" s="515">
        <v>5395</v>
      </c>
      <c r="D37" s="515">
        <f>C37/4.5</f>
        <v>1198.888888888889</v>
      </c>
    </row>
    <row r="38" spans="1:4" ht="9.75" customHeight="1">
      <c r="A38" s="77" t="s">
        <v>215</v>
      </c>
      <c r="B38" s="523"/>
      <c r="C38" s="515"/>
      <c r="D38" s="515"/>
    </row>
    <row r="39" spans="1:4" ht="9.75" customHeight="1">
      <c r="A39" s="78" t="s">
        <v>252</v>
      </c>
      <c r="B39" s="523"/>
      <c r="C39" s="515"/>
      <c r="D39" s="515"/>
    </row>
    <row r="40" spans="1:7" ht="15" customHeight="1">
      <c r="A40" s="512" t="s">
        <v>118</v>
      </c>
      <c r="B40" s="513"/>
      <c r="C40" s="513"/>
      <c r="D40" s="513"/>
      <c r="E40" s="119"/>
      <c r="F40" s="119"/>
      <c r="G40" s="119"/>
    </row>
    <row r="41" spans="1:4" ht="15" customHeight="1">
      <c r="A41" s="117" t="s">
        <v>104</v>
      </c>
      <c r="B41" s="514" t="s">
        <v>321</v>
      </c>
      <c r="C41" s="515">
        <v>2080</v>
      </c>
      <c r="D41" s="515">
        <f>C41/4.5</f>
        <v>462.22222222222223</v>
      </c>
    </row>
    <row r="42" spans="1:4" ht="9.75" customHeight="1">
      <c r="A42" s="77" t="s">
        <v>215</v>
      </c>
      <c r="B42" s="514"/>
      <c r="C42" s="515"/>
      <c r="D42" s="515"/>
    </row>
    <row r="43" spans="1:4" ht="9.75" customHeight="1">
      <c r="A43" s="78" t="s">
        <v>231</v>
      </c>
      <c r="B43" s="514"/>
      <c r="C43" s="515"/>
      <c r="D43" s="515"/>
    </row>
    <row r="44" spans="1:4" ht="14.25">
      <c r="A44" s="117" t="s">
        <v>105</v>
      </c>
      <c r="B44" s="514" t="s">
        <v>322</v>
      </c>
      <c r="C44" s="515">
        <v>2495</v>
      </c>
      <c r="D44" s="515">
        <f>C44/5.4</f>
        <v>462.037037037037</v>
      </c>
    </row>
    <row r="45" spans="1:4" ht="9.75" customHeight="1">
      <c r="A45" s="77" t="s">
        <v>215</v>
      </c>
      <c r="B45" s="514"/>
      <c r="C45" s="515"/>
      <c r="D45" s="515"/>
    </row>
    <row r="46" spans="1:4" ht="9.75" customHeight="1">
      <c r="A46" s="77" t="s">
        <v>252</v>
      </c>
      <c r="B46" s="516"/>
      <c r="C46" s="517"/>
      <c r="D46" s="517"/>
    </row>
    <row r="47" spans="1:7" ht="15" customHeight="1">
      <c r="A47" s="505" t="s">
        <v>107</v>
      </c>
      <c r="B47" s="505"/>
      <c r="C47" s="505"/>
      <c r="D47" s="505"/>
      <c r="E47" s="119"/>
      <c r="F47" s="119"/>
      <c r="G47" s="119"/>
    </row>
    <row r="48" spans="1:4" ht="15" customHeight="1">
      <c r="A48" s="124" t="s">
        <v>108</v>
      </c>
      <c r="B48" s="508" t="s">
        <v>324</v>
      </c>
      <c r="C48" s="510">
        <v>638</v>
      </c>
      <c r="D48" s="510">
        <f>C48/0.72</f>
        <v>886.1111111111112</v>
      </c>
    </row>
    <row r="49" spans="1:4" ht="9.75" customHeight="1">
      <c r="A49" s="77" t="s">
        <v>215</v>
      </c>
      <c r="B49" s="508"/>
      <c r="C49" s="507"/>
      <c r="D49" s="507"/>
    </row>
    <row r="50" spans="1:4" ht="9.75" customHeight="1">
      <c r="A50" s="77" t="s">
        <v>323</v>
      </c>
      <c r="B50" s="509"/>
      <c r="C50" s="507"/>
      <c r="D50" s="507"/>
    </row>
    <row r="51" spans="1:4" ht="14.25">
      <c r="A51" s="120" t="s">
        <v>109</v>
      </c>
      <c r="B51" s="511" t="s">
        <v>325</v>
      </c>
      <c r="C51" s="507">
        <v>531</v>
      </c>
      <c r="D51" s="507">
        <f>C51/0.6</f>
        <v>885</v>
      </c>
    </row>
    <row r="52" spans="1:4" ht="9.75" customHeight="1">
      <c r="A52" s="77" t="s">
        <v>215</v>
      </c>
      <c r="B52" s="508"/>
      <c r="C52" s="507"/>
      <c r="D52" s="507"/>
    </row>
    <row r="53" spans="1:4" ht="9.75" customHeight="1">
      <c r="A53" s="77" t="s">
        <v>223</v>
      </c>
      <c r="B53" s="509"/>
      <c r="C53" s="507"/>
      <c r="D53" s="507"/>
    </row>
    <row r="54" spans="1:7" ht="15" customHeight="1">
      <c r="A54" s="505" t="s">
        <v>110</v>
      </c>
      <c r="B54" s="505"/>
      <c r="C54" s="505"/>
      <c r="D54" s="505"/>
      <c r="E54" s="119"/>
      <c r="F54" s="119"/>
      <c r="G54" s="119"/>
    </row>
    <row r="55" spans="1:4" ht="15" customHeight="1">
      <c r="A55" s="120" t="s">
        <v>108</v>
      </c>
      <c r="B55" s="506" t="s">
        <v>324</v>
      </c>
      <c r="C55" s="507">
        <v>650</v>
      </c>
      <c r="D55" s="507">
        <f>C55/0.72</f>
        <v>902.7777777777778</v>
      </c>
    </row>
    <row r="56" spans="1:4" ht="9.75" customHeight="1">
      <c r="A56" s="77" t="s">
        <v>215</v>
      </c>
      <c r="B56" s="506"/>
      <c r="C56" s="507"/>
      <c r="D56" s="507"/>
    </row>
    <row r="57" spans="1:4" ht="9.75" customHeight="1">
      <c r="A57" s="77" t="s">
        <v>323</v>
      </c>
      <c r="B57" s="506"/>
      <c r="C57" s="507"/>
      <c r="D57" s="507"/>
    </row>
    <row r="58" spans="1:4" ht="14.25">
      <c r="A58" s="120" t="s">
        <v>109</v>
      </c>
      <c r="B58" s="506" t="s">
        <v>325</v>
      </c>
      <c r="C58" s="507">
        <v>541</v>
      </c>
      <c r="D58" s="507">
        <f>C58/0.6</f>
        <v>901.6666666666667</v>
      </c>
    </row>
    <row r="59" spans="1:4" ht="9.75" customHeight="1">
      <c r="A59" s="77" t="s">
        <v>215</v>
      </c>
      <c r="B59" s="506"/>
      <c r="C59" s="507"/>
      <c r="D59" s="507"/>
    </row>
    <row r="60" spans="1:4" ht="9.75" customHeight="1">
      <c r="A60" s="77" t="s">
        <v>223</v>
      </c>
      <c r="B60" s="506"/>
      <c r="C60" s="507"/>
      <c r="D60" s="507"/>
    </row>
    <row r="61" spans="1:8" ht="15" customHeight="1">
      <c r="A61" s="520" t="s">
        <v>111</v>
      </c>
      <c r="B61" s="521"/>
      <c r="C61" s="521"/>
      <c r="D61" s="521"/>
      <c r="E61" s="121"/>
      <c r="F61" s="121"/>
      <c r="G61" s="121"/>
      <c r="H61" s="3"/>
    </row>
    <row r="62" spans="1:4" ht="65.25" customHeight="1">
      <c r="A62" s="36" t="s">
        <v>0</v>
      </c>
      <c r="B62" s="37" t="s">
        <v>112</v>
      </c>
      <c r="C62" s="37" t="s">
        <v>362</v>
      </c>
      <c r="D62" s="37" t="s">
        <v>361</v>
      </c>
    </row>
    <row r="63" spans="1:4" ht="20.25" customHeight="1">
      <c r="A63" s="35" t="s">
        <v>326</v>
      </c>
      <c r="B63" s="125">
        <v>1220</v>
      </c>
      <c r="C63" s="126">
        <v>3300</v>
      </c>
      <c r="D63" s="40">
        <v>370</v>
      </c>
    </row>
    <row r="64" spans="1:4" ht="16.5" customHeight="1">
      <c r="A64" s="35" t="s">
        <v>327</v>
      </c>
      <c r="B64" s="125">
        <v>1770</v>
      </c>
      <c r="C64" s="126">
        <v>4300</v>
      </c>
      <c r="D64" s="40">
        <v>510</v>
      </c>
    </row>
    <row r="65" spans="1:4" ht="15.75" customHeight="1">
      <c r="A65" s="122" t="s">
        <v>328</v>
      </c>
      <c r="B65" s="125">
        <v>2030</v>
      </c>
      <c r="C65" s="126">
        <v>4100</v>
      </c>
      <c r="D65" s="40">
        <v>620</v>
      </c>
    </row>
    <row r="66" spans="1:7" ht="15" customHeight="1">
      <c r="A66" s="522" t="s">
        <v>113</v>
      </c>
      <c r="B66" s="522"/>
      <c r="C66" s="522"/>
      <c r="D66" s="522"/>
      <c r="E66" s="121"/>
      <c r="F66" s="121"/>
      <c r="G66" s="121"/>
    </row>
    <row r="67" spans="1:7" ht="15" customHeight="1">
      <c r="A67" s="35" t="s">
        <v>114</v>
      </c>
      <c r="B67" s="35"/>
      <c r="C67" s="35"/>
      <c r="D67" s="126" t="s">
        <v>119</v>
      </c>
      <c r="E67" s="123"/>
      <c r="F67" s="123"/>
      <c r="G67" s="123"/>
    </row>
    <row r="68" spans="1:7" ht="15" customHeight="1">
      <c r="A68" s="35" t="s">
        <v>115</v>
      </c>
      <c r="B68" s="35"/>
      <c r="C68" s="35"/>
      <c r="D68" s="126" t="s">
        <v>120</v>
      </c>
      <c r="E68" s="123"/>
      <c r="F68" s="123"/>
      <c r="G68" s="123"/>
    </row>
    <row r="71" ht="24.75" customHeight="1"/>
  </sheetData>
  <sheetProtection/>
  <mergeCells count="56">
    <mergeCell ref="B37:B39"/>
    <mergeCell ref="C37:C39"/>
    <mergeCell ref="D37:D39"/>
    <mergeCell ref="B31:B33"/>
    <mergeCell ref="C31:C33"/>
    <mergeCell ref="D31:D33"/>
    <mergeCell ref="A61:D61"/>
    <mergeCell ref="A66:D66"/>
    <mergeCell ref="F4:J5"/>
    <mergeCell ref="B34:B36"/>
    <mergeCell ref="C34:C36"/>
    <mergeCell ref="D34:D36"/>
    <mergeCell ref="B10:B11"/>
    <mergeCell ref="C10:D10"/>
    <mergeCell ref="B12:B14"/>
    <mergeCell ref="C12:C14"/>
    <mergeCell ref="D12:D14"/>
    <mergeCell ref="A9:D9"/>
    <mergeCell ref="A10:A11"/>
    <mergeCell ref="B15:B17"/>
    <mergeCell ref="C15:C17"/>
    <mergeCell ref="D15:D17"/>
    <mergeCell ref="B18:B20"/>
    <mergeCell ref="C18:C20"/>
    <mergeCell ref="D18:D20"/>
    <mergeCell ref="B21:B23"/>
    <mergeCell ref="C21:C23"/>
    <mergeCell ref="D21:D23"/>
    <mergeCell ref="B24:B26"/>
    <mergeCell ref="C24:C26"/>
    <mergeCell ref="D24:D26"/>
    <mergeCell ref="A27:D27"/>
    <mergeCell ref="B28:B30"/>
    <mergeCell ref="C28:C30"/>
    <mergeCell ref="D28:D30"/>
    <mergeCell ref="A40:D40"/>
    <mergeCell ref="B41:B43"/>
    <mergeCell ref="C41:C43"/>
    <mergeCell ref="D41:D43"/>
    <mergeCell ref="B44:B46"/>
    <mergeCell ref="C44:C46"/>
    <mergeCell ref="D44:D46"/>
    <mergeCell ref="A47:D47"/>
    <mergeCell ref="B48:B50"/>
    <mergeCell ref="C48:C50"/>
    <mergeCell ref="D48:D50"/>
    <mergeCell ref="B51:B53"/>
    <mergeCell ref="C51:C53"/>
    <mergeCell ref="D51:D53"/>
    <mergeCell ref="A54:D54"/>
    <mergeCell ref="B55:B57"/>
    <mergeCell ref="B58:B60"/>
    <mergeCell ref="C55:C57"/>
    <mergeCell ref="D55:D57"/>
    <mergeCell ref="C58:C60"/>
    <mergeCell ref="D58:D60"/>
  </mergeCells>
  <hyperlinks>
    <hyperlink ref="F4:J5" location="Оглавление!R1C1" display="Вернуться к оглавлению"/>
    <hyperlink ref="B7" r:id="rId1" display="www.400meshkov.ru"/>
    <hyperlink ref="B6" r:id="rId2" display="info@400meshkov.ru"/>
  </hyperlinks>
  <printOptions/>
  <pageMargins left="0.7" right="0.7" top="0.75" bottom="0.75" header="0.3" footer="0.3"/>
  <pageSetup horizontalDpi="600" verticalDpi="600" orientation="portrait" paperSize="9" scale="95" r:id="rId4"/>
  <rowBreaks count="1" manualBreakCount="1">
    <brk id="68" max="7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58"/>
  <sheetViews>
    <sheetView showGridLines="0" view="pageBreakPreview" zoomScaleSheetLayoutView="100" workbookViewId="0" topLeftCell="A1">
      <selection activeCell="F3" sqref="F3:J4"/>
    </sheetView>
  </sheetViews>
  <sheetFormatPr defaultColWidth="9.140625" defaultRowHeight="15"/>
  <cols>
    <col min="1" max="1" width="45.7109375" style="0" customWidth="1"/>
    <col min="2" max="2" width="15.7109375" style="0" customWidth="1"/>
    <col min="3" max="4" width="12.7109375" style="0" customWidth="1"/>
    <col min="6" max="6" width="10.421875" style="0" customWidth="1"/>
  </cols>
  <sheetData>
    <row r="1" spans="1:5" ht="15">
      <c r="A1" s="5"/>
      <c r="B1" s="5"/>
      <c r="C1" s="34"/>
      <c r="D1" s="34"/>
      <c r="E1" s="2"/>
    </row>
    <row r="2" spans="1:5" ht="16.5" thickBot="1">
      <c r="A2" s="17"/>
      <c r="B2" s="11" t="s">
        <v>16</v>
      </c>
      <c r="C2" s="29"/>
      <c r="D2" s="16"/>
      <c r="E2" s="41"/>
    </row>
    <row r="3" spans="1:10" ht="15.75" customHeight="1">
      <c r="A3" s="17"/>
      <c r="B3" s="14" t="s">
        <v>583</v>
      </c>
      <c r="C3" s="29"/>
      <c r="D3" s="16"/>
      <c r="E3" s="41"/>
      <c r="F3" s="364" t="s">
        <v>89</v>
      </c>
      <c r="G3" s="365"/>
      <c r="H3" s="365"/>
      <c r="I3" s="365"/>
      <c r="J3" s="366"/>
    </row>
    <row r="4" spans="1:10" ht="16.5" customHeight="1" thickBot="1">
      <c r="A4" s="17"/>
      <c r="B4" s="24" t="s">
        <v>36</v>
      </c>
      <c r="C4" s="29"/>
      <c r="D4" s="16"/>
      <c r="E4" s="41"/>
      <c r="F4" s="367"/>
      <c r="G4" s="368"/>
      <c r="H4" s="368"/>
      <c r="I4" s="368"/>
      <c r="J4" s="369"/>
    </row>
    <row r="5" spans="1:5" ht="15.75">
      <c r="A5" s="17"/>
      <c r="B5" s="24" t="s">
        <v>37</v>
      </c>
      <c r="C5" s="29"/>
      <c r="D5" s="16"/>
      <c r="E5" s="41"/>
    </row>
    <row r="6" spans="1:5" ht="15.75">
      <c r="A6" s="17"/>
      <c r="B6" s="19" t="s">
        <v>17</v>
      </c>
      <c r="C6" s="29"/>
      <c r="D6" s="30"/>
      <c r="E6" s="41"/>
    </row>
    <row r="7" spans="1:5" ht="15.75">
      <c r="A7" s="17"/>
      <c r="B7" s="19" t="s">
        <v>23</v>
      </c>
      <c r="C7" s="29"/>
      <c r="D7" s="30"/>
      <c r="E7" s="41"/>
    </row>
    <row r="8" spans="1:5" ht="15.75">
      <c r="A8" s="17"/>
      <c r="C8" s="4"/>
      <c r="D8" s="4"/>
      <c r="E8" s="41"/>
    </row>
    <row r="9" spans="1:6" ht="14.25">
      <c r="A9" s="531" t="s">
        <v>150</v>
      </c>
      <c r="B9" s="531"/>
      <c r="C9" s="531"/>
      <c r="D9" s="531"/>
      <c r="E9" s="131"/>
      <c r="F9" s="131"/>
    </row>
    <row r="10" spans="1:4" ht="14.25">
      <c r="A10" s="372" t="s">
        <v>0</v>
      </c>
      <c r="B10" s="374" t="s">
        <v>173</v>
      </c>
      <c r="C10" s="375" t="s">
        <v>5</v>
      </c>
      <c r="D10" s="376"/>
    </row>
    <row r="11" spans="1:4" ht="14.25">
      <c r="A11" s="437"/>
      <c r="B11" s="374"/>
      <c r="C11" s="55" t="s">
        <v>10</v>
      </c>
      <c r="D11" s="54" t="s">
        <v>19</v>
      </c>
    </row>
    <row r="12" spans="1:4" ht="14.25">
      <c r="A12" s="127" t="s">
        <v>329</v>
      </c>
      <c r="B12" s="528" t="s">
        <v>229</v>
      </c>
      <c r="C12" s="525">
        <v>750</v>
      </c>
      <c r="D12" s="526">
        <v>785</v>
      </c>
    </row>
    <row r="13" spans="1:4" ht="9.75" customHeight="1">
      <c r="A13" s="77" t="s">
        <v>330</v>
      </c>
      <c r="B13" s="529"/>
      <c r="C13" s="525"/>
      <c r="D13" s="526"/>
    </row>
    <row r="14" spans="1:4" ht="9.75" customHeight="1">
      <c r="A14" s="78" t="s">
        <v>331</v>
      </c>
      <c r="B14" s="530"/>
      <c r="C14" s="525"/>
      <c r="D14" s="526"/>
    </row>
    <row r="15" spans="1:4" ht="14.25">
      <c r="A15" s="127" t="s">
        <v>332</v>
      </c>
      <c r="B15" s="528" t="s">
        <v>333</v>
      </c>
      <c r="C15" s="525">
        <v>850</v>
      </c>
      <c r="D15" s="526">
        <v>890</v>
      </c>
    </row>
    <row r="16" spans="1:4" ht="9.75" customHeight="1">
      <c r="A16" s="77" t="s">
        <v>282</v>
      </c>
      <c r="B16" s="529"/>
      <c r="C16" s="525"/>
      <c r="D16" s="526"/>
    </row>
    <row r="17" spans="1:4" ht="9.75" customHeight="1">
      <c r="A17" s="78" t="s">
        <v>284</v>
      </c>
      <c r="B17" s="530"/>
      <c r="C17" s="525"/>
      <c r="D17" s="526"/>
    </row>
    <row r="18" spans="1:4" ht="14.25">
      <c r="A18" s="127" t="s">
        <v>334</v>
      </c>
      <c r="B18" s="528" t="s">
        <v>337</v>
      </c>
      <c r="C18" s="525">
        <v>1114</v>
      </c>
      <c r="D18" s="526">
        <v>1163</v>
      </c>
    </row>
    <row r="19" spans="1:4" ht="9.75" customHeight="1">
      <c r="A19" s="77" t="s">
        <v>335</v>
      </c>
      <c r="B19" s="529"/>
      <c r="C19" s="525"/>
      <c r="D19" s="526"/>
    </row>
    <row r="20" spans="1:4" ht="9.75" customHeight="1">
      <c r="A20" s="78" t="s">
        <v>336</v>
      </c>
      <c r="B20" s="530"/>
      <c r="C20" s="525"/>
      <c r="D20" s="526"/>
    </row>
    <row r="21" spans="1:4" ht="14.25">
      <c r="A21" s="127" t="s">
        <v>338</v>
      </c>
      <c r="B21" s="528" t="s">
        <v>340</v>
      </c>
      <c r="C21" s="525">
        <v>1298</v>
      </c>
      <c r="D21" s="526">
        <v>1360</v>
      </c>
    </row>
    <row r="22" spans="1:4" ht="9.75" customHeight="1">
      <c r="A22" s="77" t="s">
        <v>283</v>
      </c>
      <c r="B22" s="529"/>
      <c r="C22" s="525"/>
      <c r="D22" s="526"/>
    </row>
    <row r="23" spans="1:4" ht="9.75" customHeight="1">
      <c r="A23" s="78" t="s">
        <v>339</v>
      </c>
      <c r="B23" s="530"/>
      <c r="C23" s="525"/>
      <c r="D23" s="526"/>
    </row>
    <row r="24" spans="1:4" ht="14.25">
      <c r="A24" s="127" t="s">
        <v>341</v>
      </c>
      <c r="B24" s="528" t="s">
        <v>344</v>
      </c>
      <c r="C24" s="525">
        <v>1518</v>
      </c>
      <c r="D24" s="526">
        <v>1590</v>
      </c>
    </row>
    <row r="25" spans="1:4" ht="9.75" customHeight="1">
      <c r="A25" s="77" t="s">
        <v>342</v>
      </c>
      <c r="B25" s="529"/>
      <c r="C25" s="525"/>
      <c r="D25" s="526"/>
    </row>
    <row r="26" spans="1:4" ht="9.75" customHeight="1">
      <c r="A26" s="77" t="s">
        <v>343</v>
      </c>
      <c r="B26" s="529"/>
      <c r="C26" s="532"/>
      <c r="D26" s="533"/>
    </row>
    <row r="27" spans="1:6" ht="14.25">
      <c r="A27" s="527"/>
      <c r="B27" s="527"/>
      <c r="C27" s="527"/>
      <c r="D27" s="527"/>
      <c r="E27" s="128"/>
      <c r="F27" s="128"/>
    </row>
    <row r="28" spans="1:4" ht="14.25">
      <c r="A28" s="129" t="s">
        <v>345</v>
      </c>
      <c r="B28" s="528" t="s">
        <v>347</v>
      </c>
      <c r="C28" s="525">
        <v>750</v>
      </c>
      <c r="D28" s="526">
        <v>785</v>
      </c>
    </row>
    <row r="29" spans="1:4" ht="9.75" customHeight="1">
      <c r="A29" s="77" t="s">
        <v>330</v>
      </c>
      <c r="B29" s="529"/>
      <c r="C29" s="525"/>
      <c r="D29" s="526"/>
    </row>
    <row r="30" spans="1:4" ht="9.75" customHeight="1">
      <c r="A30" s="78" t="s">
        <v>346</v>
      </c>
      <c r="B30" s="530"/>
      <c r="C30" s="525"/>
      <c r="D30" s="526"/>
    </row>
    <row r="31" spans="1:4" ht="14.25">
      <c r="A31" s="129" t="s">
        <v>348</v>
      </c>
      <c r="B31" s="528" t="s">
        <v>350</v>
      </c>
      <c r="C31" s="525">
        <v>850</v>
      </c>
      <c r="D31" s="526">
        <v>890</v>
      </c>
    </row>
    <row r="32" spans="1:4" ht="9.75" customHeight="1">
      <c r="A32" s="77" t="s">
        <v>282</v>
      </c>
      <c r="B32" s="529"/>
      <c r="C32" s="525"/>
      <c r="D32" s="526"/>
    </row>
    <row r="33" spans="1:4" ht="9.75" customHeight="1">
      <c r="A33" s="78" t="s">
        <v>349</v>
      </c>
      <c r="B33" s="530"/>
      <c r="C33" s="525"/>
      <c r="D33" s="526"/>
    </row>
    <row r="34" spans="1:4" ht="14.25">
      <c r="A34" s="129" t="s">
        <v>354</v>
      </c>
      <c r="B34" s="528" t="s">
        <v>353</v>
      </c>
      <c r="C34" s="525">
        <v>1114</v>
      </c>
      <c r="D34" s="526">
        <v>1163</v>
      </c>
    </row>
    <row r="35" spans="1:4" ht="9.75" customHeight="1">
      <c r="A35" s="77" t="s">
        <v>352</v>
      </c>
      <c r="B35" s="529"/>
      <c r="C35" s="525"/>
      <c r="D35" s="526"/>
    </row>
    <row r="36" spans="1:4" ht="9.75" customHeight="1">
      <c r="A36" s="78" t="s">
        <v>351</v>
      </c>
      <c r="B36" s="530"/>
      <c r="C36" s="525"/>
      <c r="D36" s="526"/>
    </row>
    <row r="37" spans="1:4" ht="14.25">
      <c r="A37" s="129" t="s">
        <v>355</v>
      </c>
      <c r="B37" s="528" t="s">
        <v>357</v>
      </c>
      <c r="C37" s="525">
        <v>1298</v>
      </c>
      <c r="D37" s="526">
        <v>1360</v>
      </c>
    </row>
    <row r="38" spans="1:4" ht="9.75" customHeight="1">
      <c r="A38" s="77" t="s">
        <v>283</v>
      </c>
      <c r="B38" s="529"/>
      <c r="C38" s="525"/>
      <c r="D38" s="526"/>
    </row>
    <row r="39" spans="1:4" ht="9.75" customHeight="1">
      <c r="A39" s="78" t="s">
        <v>356</v>
      </c>
      <c r="B39" s="530"/>
      <c r="C39" s="525"/>
      <c r="D39" s="526"/>
    </row>
    <row r="40" spans="1:4" ht="14.25">
      <c r="A40" s="129" t="s">
        <v>359</v>
      </c>
      <c r="B40" s="528" t="s">
        <v>360</v>
      </c>
      <c r="C40" s="525">
        <v>1518</v>
      </c>
      <c r="D40" s="526">
        <v>1590</v>
      </c>
    </row>
    <row r="41" spans="1:4" ht="9.75" customHeight="1">
      <c r="A41" s="77" t="s">
        <v>342</v>
      </c>
      <c r="B41" s="529"/>
      <c r="C41" s="525"/>
      <c r="D41" s="526"/>
    </row>
    <row r="42" spans="1:4" ht="9.75" customHeight="1">
      <c r="A42" s="78" t="s">
        <v>358</v>
      </c>
      <c r="B42" s="529"/>
      <c r="C42" s="525"/>
      <c r="D42" s="526"/>
    </row>
    <row r="43" spans="1:4" ht="14.25">
      <c r="A43" s="527"/>
      <c r="B43" s="527"/>
      <c r="C43" s="527"/>
      <c r="D43" s="527"/>
    </row>
    <row r="44" spans="1:4" ht="14.25">
      <c r="A44" s="130" t="s">
        <v>542</v>
      </c>
      <c r="B44" s="524" t="s">
        <v>543</v>
      </c>
      <c r="C44" s="525">
        <v>112</v>
      </c>
      <c r="D44" s="526">
        <v>118</v>
      </c>
    </row>
    <row r="45" spans="1:4" ht="9.75" customHeight="1">
      <c r="A45" s="90" t="s">
        <v>330</v>
      </c>
      <c r="B45" s="524"/>
      <c r="C45" s="525"/>
      <c r="D45" s="526"/>
    </row>
    <row r="46" spans="1:4" ht="9.75" customHeight="1">
      <c r="A46" s="89" t="s">
        <v>544</v>
      </c>
      <c r="B46" s="524"/>
      <c r="C46" s="525"/>
      <c r="D46" s="526"/>
    </row>
    <row r="47" spans="1:4" ht="14.25">
      <c r="A47" s="130" t="s">
        <v>545</v>
      </c>
      <c r="B47" s="524" t="s">
        <v>546</v>
      </c>
      <c r="C47" s="525">
        <v>127</v>
      </c>
      <c r="D47" s="526">
        <v>133</v>
      </c>
    </row>
    <row r="48" spans="1:4" ht="9.75" customHeight="1">
      <c r="A48" s="90" t="s">
        <v>282</v>
      </c>
      <c r="B48" s="524"/>
      <c r="C48" s="525"/>
      <c r="D48" s="526"/>
    </row>
    <row r="49" spans="1:4" ht="9.75" customHeight="1">
      <c r="A49" s="89" t="s">
        <v>544</v>
      </c>
      <c r="B49" s="524"/>
      <c r="C49" s="525"/>
      <c r="D49" s="526"/>
    </row>
    <row r="50" spans="1:4" ht="14.25">
      <c r="A50" s="130" t="s">
        <v>547</v>
      </c>
      <c r="B50" s="524" t="s">
        <v>548</v>
      </c>
      <c r="C50" s="525">
        <v>160</v>
      </c>
      <c r="D50" s="526">
        <v>167</v>
      </c>
    </row>
    <row r="51" spans="1:4" ht="9.75" customHeight="1">
      <c r="A51" s="90" t="s">
        <v>211</v>
      </c>
      <c r="B51" s="524"/>
      <c r="C51" s="525"/>
      <c r="D51" s="526"/>
    </row>
    <row r="52" spans="1:4" ht="9.75" customHeight="1">
      <c r="A52" s="89" t="s">
        <v>544</v>
      </c>
      <c r="B52" s="524"/>
      <c r="C52" s="525"/>
      <c r="D52" s="526"/>
    </row>
    <row r="53" spans="1:4" ht="14.25">
      <c r="A53" s="130" t="s">
        <v>549</v>
      </c>
      <c r="B53" s="524" t="s">
        <v>551</v>
      </c>
      <c r="C53" s="525">
        <v>195</v>
      </c>
      <c r="D53" s="526">
        <v>204</v>
      </c>
    </row>
    <row r="54" spans="1:4" ht="9.75" customHeight="1">
      <c r="A54" s="90" t="s">
        <v>550</v>
      </c>
      <c r="B54" s="524"/>
      <c r="C54" s="525"/>
      <c r="D54" s="526"/>
    </row>
    <row r="55" spans="1:4" ht="9.75" customHeight="1">
      <c r="A55" s="89" t="s">
        <v>544</v>
      </c>
      <c r="B55" s="524"/>
      <c r="C55" s="525"/>
      <c r="D55" s="526"/>
    </row>
    <row r="56" spans="1:4" ht="14.25">
      <c r="A56" s="130" t="s">
        <v>552</v>
      </c>
      <c r="B56" s="524" t="s">
        <v>554</v>
      </c>
      <c r="C56" s="525">
        <v>228</v>
      </c>
      <c r="D56" s="526">
        <v>239</v>
      </c>
    </row>
    <row r="57" spans="1:4" ht="9.75" customHeight="1">
      <c r="A57" s="90" t="s">
        <v>553</v>
      </c>
      <c r="B57" s="524"/>
      <c r="C57" s="525"/>
      <c r="D57" s="526"/>
    </row>
    <row r="58" spans="1:4" ht="9.75" customHeight="1">
      <c r="A58" s="89" t="s">
        <v>544</v>
      </c>
      <c r="B58" s="524"/>
      <c r="C58" s="525"/>
      <c r="D58" s="526"/>
    </row>
  </sheetData>
  <sheetProtection/>
  <mergeCells count="52">
    <mergeCell ref="F3:J4"/>
    <mergeCell ref="B44:B46"/>
    <mergeCell ref="C44:C46"/>
    <mergeCell ref="D44:D46"/>
    <mergeCell ref="A10:A11"/>
    <mergeCell ref="B10:B11"/>
    <mergeCell ref="C10:D10"/>
    <mergeCell ref="B37:B39"/>
    <mergeCell ref="C37:C39"/>
    <mergeCell ref="D37:D39"/>
    <mergeCell ref="B40:B42"/>
    <mergeCell ref="C40:C42"/>
    <mergeCell ref="D40:D42"/>
    <mergeCell ref="B31:B33"/>
    <mergeCell ref="C31:C33"/>
    <mergeCell ref="D31:D33"/>
    <mergeCell ref="B34:B36"/>
    <mergeCell ref="C34:C36"/>
    <mergeCell ref="D34:D36"/>
    <mergeCell ref="B24:B26"/>
    <mergeCell ref="C24:C26"/>
    <mergeCell ref="D24:D26"/>
    <mergeCell ref="A27:D27"/>
    <mergeCell ref="B28:B30"/>
    <mergeCell ref="C28:C30"/>
    <mergeCell ref="D28:D30"/>
    <mergeCell ref="B18:B20"/>
    <mergeCell ref="C18:C20"/>
    <mergeCell ref="D18:D20"/>
    <mergeCell ref="B21:B23"/>
    <mergeCell ref="C21:C23"/>
    <mergeCell ref="D21:D23"/>
    <mergeCell ref="B12:B14"/>
    <mergeCell ref="C12:C14"/>
    <mergeCell ref="A9:D9"/>
    <mergeCell ref="D12:D14"/>
    <mergeCell ref="B15:B17"/>
    <mergeCell ref="C15:C17"/>
    <mergeCell ref="D15:D17"/>
    <mergeCell ref="A43:D43"/>
    <mergeCell ref="B47:B49"/>
    <mergeCell ref="C47:C49"/>
    <mergeCell ref="D47:D49"/>
    <mergeCell ref="B50:B52"/>
    <mergeCell ref="C50:C52"/>
    <mergeCell ref="D50:D52"/>
    <mergeCell ref="B53:B55"/>
    <mergeCell ref="C53:C55"/>
    <mergeCell ref="D53:D55"/>
    <mergeCell ref="B56:B58"/>
    <mergeCell ref="C56:C58"/>
    <mergeCell ref="D56:D58"/>
  </mergeCells>
  <hyperlinks>
    <hyperlink ref="F3:J4" location="Оглавление!R1C1" display="Вернуться к оглавлению"/>
    <hyperlink ref="B7" r:id="rId1" display="www.400meshkov.ru"/>
    <hyperlink ref="B6" r:id="rId2" display="info@400meshkov.ru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J33"/>
  <sheetViews>
    <sheetView showGridLines="0" view="pageBreakPreview" zoomScaleSheetLayoutView="100" zoomScalePageLayoutView="0" workbookViewId="0" topLeftCell="A1">
      <selection activeCell="G13" sqref="G13"/>
    </sheetView>
  </sheetViews>
  <sheetFormatPr defaultColWidth="9.140625" defaultRowHeight="15"/>
  <cols>
    <col min="1" max="1" width="52.421875" style="0" customWidth="1"/>
    <col min="2" max="2" width="13.7109375" style="50" customWidth="1"/>
    <col min="3" max="3" width="13.7109375" style="191" customWidth="1"/>
    <col min="4" max="4" width="20.28125" style="193" customWidth="1"/>
  </cols>
  <sheetData>
    <row r="1" spans="1:3" ht="15">
      <c r="A1" s="5"/>
      <c r="B1" s="5"/>
      <c r="C1" s="189"/>
    </row>
    <row r="2" spans="1:3" ht="15.75">
      <c r="A2" s="17"/>
      <c r="B2" s="11" t="s">
        <v>16</v>
      </c>
      <c r="C2" s="190"/>
    </row>
    <row r="3" spans="1:3" ht="16.5" thickBot="1">
      <c r="A3" s="17"/>
      <c r="B3" s="14" t="s">
        <v>583</v>
      </c>
      <c r="C3" s="190"/>
    </row>
    <row r="4" spans="1:10" ht="15.75">
      <c r="A4" s="17"/>
      <c r="B4" s="24" t="s">
        <v>36</v>
      </c>
      <c r="C4" s="190"/>
      <c r="F4" s="364" t="s">
        <v>89</v>
      </c>
      <c r="G4" s="365"/>
      <c r="H4" s="365"/>
      <c r="I4" s="365"/>
      <c r="J4" s="366"/>
    </row>
    <row r="5" spans="1:10" ht="16.5" thickBot="1">
      <c r="A5" s="17"/>
      <c r="B5" s="24" t="s">
        <v>37</v>
      </c>
      <c r="C5" s="190"/>
      <c r="F5" s="367"/>
      <c r="G5" s="368"/>
      <c r="H5" s="368"/>
      <c r="I5" s="368"/>
      <c r="J5" s="369"/>
    </row>
    <row r="6" spans="1:3" ht="15.75">
      <c r="A6" s="17"/>
      <c r="B6" s="19" t="s">
        <v>17</v>
      </c>
      <c r="C6" s="190"/>
    </row>
    <row r="7" spans="1:3" ht="15.75">
      <c r="A7" s="17"/>
      <c r="B7" s="19" t="s">
        <v>23</v>
      </c>
      <c r="C7" s="190"/>
    </row>
    <row r="8" spans="1:3" ht="15.75">
      <c r="A8" s="17"/>
      <c r="B8" s="19"/>
      <c r="C8" s="190"/>
    </row>
    <row r="9" spans="1:4" ht="15">
      <c r="A9" s="400" t="s">
        <v>625</v>
      </c>
      <c r="B9" s="400"/>
      <c r="C9" s="400"/>
      <c r="D9" s="400"/>
    </row>
    <row r="10" spans="1:4" ht="15" customHeight="1">
      <c r="A10" s="401" t="s">
        <v>0</v>
      </c>
      <c r="B10" s="409" t="s">
        <v>1</v>
      </c>
      <c r="C10" s="534" t="s">
        <v>624</v>
      </c>
      <c r="D10" s="253" t="s">
        <v>712</v>
      </c>
    </row>
    <row r="11" spans="1:4" ht="14.25">
      <c r="A11" s="401"/>
      <c r="B11" s="409"/>
      <c r="C11" s="534"/>
      <c r="D11" s="192" t="s">
        <v>572</v>
      </c>
    </row>
    <row r="12" spans="1:4" ht="14.25">
      <c r="A12" s="186" t="s">
        <v>627</v>
      </c>
      <c r="B12" s="194" t="s">
        <v>15</v>
      </c>
      <c r="C12" s="196">
        <v>42</v>
      </c>
      <c r="D12" s="195">
        <v>1030</v>
      </c>
    </row>
    <row r="13" spans="1:4" ht="14.25">
      <c r="A13" s="186" t="s">
        <v>628</v>
      </c>
      <c r="B13" s="194" t="s">
        <v>15</v>
      </c>
      <c r="C13" s="196">
        <v>42</v>
      </c>
      <c r="D13" s="195">
        <v>1340</v>
      </c>
    </row>
    <row r="14" spans="1:4" ht="15">
      <c r="A14" s="400" t="s">
        <v>626</v>
      </c>
      <c r="B14" s="400"/>
      <c r="C14" s="400"/>
      <c r="D14" s="400"/>
    </row>
    <row r="15" spans="1:4" ht="14.25">
      <c r="A15" s="186" t="s">
        <v>612</v>
      </c>
      <c r="B15" s="194" t="s">
        <v>15</v>
      </c>
      <c r="C15" s="197">
        <v>65</v>
      </c>
      <c r="D15" s="195">
        <v>2838</v>
      </c>
    </row>
    <row r="16" spans="1:4" ht="17.25" customHeight="1">
      <c r="A16" s="186" t="s">
        <v>613</v>
      </c>
      <c r="B16" s="194" t="s">
        <v>15</v>
      </c>
      <c r="C16" s="198">
        <v>65</v>
      </c>
      <c r="D16" s="195">
        <v>3470</v>
      </c>
    </row>
    <row r="17" spans="1:4" ht="14.25">
      <c r="A17" s="187" t="s">
        <v>614</v>
      </c>
      <c r="B17" s="194" t="s">
        <v>15</v>
      </c>
      <c r="C17" s="198">
        <v>80</v>
      </c>
      <c r="D17" s="195">
        <v>3450</v>
      </c>
    </row>
    <row r="18" spans="1:4" ht="14.25">
      <c r="A18" s="186" t="s">
        <v>615</v>
      </c>
      <c r="B18" s="194" t="s">
        <v>15</v>
      </c>
      <c r="C18" s="198">
        <v>106</v>
      </c>
      <c r="D18" s="195">
        <v>4430</v>
      </c>
    </row>
    <row r="19" spans="1:4" ht="14.25">
      <c r="A19" s="186" t="s">
        <v>618</v>
      </c>
      <c r="B19" s="194" t="s">
        <v>15</v>
      </c>
      <c r="C19" s="197">
        <v>106</v>
      </c>
      <c r="D19" s="195">
        <v>4053</v>
      </c>
    </row>
    <row r="20" spans="1:4" ht="28.5">
      <c r="A20" s="186" t="s">
        <v>616</v>
      </c>
      <c r="B20" s="194" t="s">
        <v>15</v>
      </c>
      <c r="C20" s="198">
        <v>106</v>
      </c>
      <c r="D20" s="195">
        <v>4080</v>
      </c>
    </row>
    <row r="21" spans="1:4" ht="28.5">
      <c r="A21" s="186" t="s">
        <v>617</v>
      </c>
      <c r="B21" s="194" t="s">
        <v>15</v>
      </c>
      <c r="C21" s="198">
        <v>106</v>
      </c>
      <c r="D21" s="195">
        <v>5445</v>
      </c>
    </row>
    <row r="22" spans="1:4" ht="28.5">
      <c r="A22" s="186" t="s">
        <v>619</v>
      </c>
      <c r="B22" s="194" t="s">
        <v>15</v>
      </c>
      <c r="C22" s="197">
        <v>132</v>
      </c>
      <c r="D22" s="195">
        <v>5240</v>
      </c>
    </row>
    <row r="23" spans="1:4" ht="28.5">
      <c r="A23" s="186" t="s">
        <v>620</v>
      </c>
      <c r="B23" s="194" t="s">
        <v>15</v>
      </c>
      <c r="C23" s="197">
        <v>132</v>
      </c>
      <c r="D23" s="195">
        <v>8500</v>
      </c>
    </row>
    <row r="24" spans="1:4" ht="28.5">
      <c r="A24" s="186" t="s">
        <v>621</v>
      </c>
      <c r="B24" s="194" t="s">
        <v>15</v>
      </c>
      <c r="C24" s="198">
        <v>132</v>
      </c>
      <c r="D24" s="195">
        <v>6900</v>
      </c>
    </row>
    <row r="25" spans="1:4" ht="14.25">
      <c r="A25" s="186" t="s">
        <v>622</v>
      </c>
      <c r="B25" s="194" t="s">
        <v>15</v>
      </c>
      <c r="C25" s="197">
        <v>82</v>
      </c>
      <c r="D25" s="195">
        <v>3990</v>
      </c>
    </row>
    <row r="26" spans="1:4" ht="14.25">
      <c r="A26" s="186" t="s">
        <v>623</v>
      </c>
      <c r="B26" s="194" t="s">
        <v>15</v>
      </c>
      <c r="C26" s="197">
        <v>138</v>
      </c>
      <c r="D26" s="195">
        <v>6830</v>
      </c>
    </row>
    <row r="27" spans="1:4" ht="15">
      <c r="A27" s="400" t="s">
        <v>605</v>
      </c>
      <c r="B27" s="400"/>
      <c r="C27" s="400"/>
      <c r="D27" s="400"/>
    </row>
    <row r="28" spans="1:4" ht="14.25">
      <c r="A28" s="199" t="s">
        <v>606</v>
      </c>
      <c r="B28" s="200" t="s">
        <v>15</v>
      </c>
      <c r="C28" s="197">
        <v>133</v>
      </c>
      <c r="D28" s="110">
        <v>7010</v>
      </c>
    </row>
    <row r="29" spans="1:4" ht="14.25">
      <c r="A29" s="199" t="s">
        <v>607</v>
      </c>
      <c r="B29" s="200" t="s">
        <v>15</v>
      </c>
      <c r="C29" s="197">
        <v>121</v>
      </c>
      <c r="D29" s="110">
        <v>5220</v>
      </c>
    </row>
    <row r="30" spans="1:4" ht="14.25">
      <c r="A30" s="199" t="s">
        <v>608</v>
      </c>
      <c r="B30" s="200" t="s">
        <v>15</v>
      </c>
      <c r="C30" s="202">
        <v>103</v>
      </c>
      <c r="D30" s="201">
        <v>4590</v>
      </c>
    </row>
    <row r="31" spans="1:4" ht="14.25">
      <c r="A31" s="199" t="s">
        <v>609</v>
      </c>
      <c r="B31" s="200" t="s">
        <v>15</v>
      </c>
      <c r="C31" s="197">
        <v>80</v>
      </c>
      <c r="D31" s="110">
        <v>4470</v>
      </c>
    </row>
    <row r="32" spans="1:4" ht="14.25">
      <c r="A32" s="186" t="s">
        <v>610</v>
      </c>
      <c r="B32" s="200" t="s">
        <v>15</v>
      </c>
      <c r="C32" s="198">
        <v>52</v>
      </c>
      <c r="D32" s="201">
        <v>2660</v>
      </c>
    </row>
    <row r="33" spans="1:4" ht="14.25">
      <c r="A33" s="186" t="s">
        <v>611</v>
      </c>
      <c r="B33" s="200" t="s">
        <v>15</v>
      </c>
      <c r="C33" s="198">
        <v>58</v>
      </c>
      <c r="D33" s="201">
        <v>2660</v>
      </c>
    </row>
  </sheetData>
  <sheetProtection/>
  <mergeCells count="7">
    <mergeCell ref="A9:D9"/>
    <mergeCell ref="F4:J5"/>
    <mergeCell ref="A27:D27"/>
    <mergeCell ref="A14:D14"/>
    <mergeCell ref="A10:A11"/>
    <mergeCell ref="B10:B11"/>
    <mergeCell ref="C10:C11"/>
  </mergeCells>
  <hyperlinks>
    <hyperlink ref="B7" r:id="rId1" display="www.400meshkov.ru"/>
    <hyperlink ref="B6" r:id="rId2" display="info@400meshkov.ru"/>
    <hyperlink ref="F4:J5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81" r:id="rId4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J34"/>
  <sheetViews>
    <sheetView showGridLines="0" view="pageBreakPreview" zoomScaleSheetLayoutView="100" zoomScalePageLayoutView="0" workbookViewId="0" topLeftCell="A1">
      <selection activeCell="C27" sqref="C27"/>
    </sheetView>
  </sheetViews>
  <sheetFormatPr defaultColWidth="9.140625" defaultRowHeight="15"/>
  <cols>
    <col min="1" max="1" width="45.7109375" style="0" customWidth="1"/>
    <col min="2" max="3" width="15.7109375" style="0" customWidth="1"/>
    <col min="4" max="4" width="20.7109375" style="4" customWidth="1"/>
  </cols>
  <sheetData>
    <row r="1" spans="1:4" ht="15">
      <c r="A1" s="5"/>
      <c r="B1" s="5"/>
      <c r="C1" s="189"/>
      <c r="D1" s="193"/>
    </row>
    <row r="2" spans="1:4" ht="16.5" thickBot="1">
      <c r="A2" s="17"/>
      <c r="B2" s="11" t="s">
        <v>16</v>
      </c>
      <c r="C2" s="190"/>
      <c r="D2" s="193"/>
    </row>
    <row r="3" spans="1:10" ht="15.75">
      <c r="A3" s="17"/>
      <c r="B3" s="14" t="s">
        <v>583</v>
      </c>
      <c r="C3" s="190"/>
      <c r="D3" s="193"/>
      <c r="F3" s="364" t="s">
        <v>89</v>
      </c>
      <c r="G3" s="365"/>
      <c r="H3" s="365"/>
      <c r="I3" s="365"/>
      <c r="J3" s="366"/>
    </row>
    <row r="4" spans="1:10" ht="16.5" thickBot="1">
      <c r="A4" s="17"/>
      <c r="B4" s="24" t="s">
        <v>36</v>
      </c>
      <c r="C4" s="190"/>
      <c r="D4" s="193"/>
      <c r="F4" s="367"/>
      <c r="G4" s="368"/>
      <c r="H4" s="368"/>
      <c r="I4" s="368"/>
      <c r="J4" s="369"/>
    </row>
    <row r="5" spans="1:4" ht="15.75">
      <c r="A5" s="17"/>
      <c r="B5" s="24" t="s">
        <v>37</v>
      </c>
      <c r="C5" s="190"/>
      <c r="D5" s="193"/>
    </row>
    <row r="6" spans="1:4" ht="15.75">
      <c r="A6" s="17"/>
      <c r="B6" s="19" t="s">
        <v>17</v>
      </c>
      <c r="C6" s="190"/>
      <c r="D6" s="193"/>
    </row>
    <row r="7" spans="1:4" ht="15.75">
      <c r="A7" s="17"/>
      <c r="B7" s="19" t="s">
        <v>23</v>
      </c>
      <c r="C7" s="190"/>
      <c r="D7" s="193"/>
    </row>
    <row r="8" spans="1:4" ht="15">
      <c r="A8" s="17"/>
      <c r="B8" s="19"/>
      <c r="C8" s="190"/>
      <c r="D8" s="193"/>
    </row>
    <row r="9" spans="1:4" ht="15">
      <c r="A9" s="400" t="s">
        <v>604</v>
      </c>
      <c r="B9" s="400"/>
      <c r="C9" s="400"/>
      <c r="D9" s="400"/>
    </row>
    <row r="10" spans="1:4" ht="15" customHeight="1">
      <c r="A10" s="401" t="s">
        <v>0</v>
      </c>
      <c r="B10" s="409" t="s">
        <v>1</v>
      </c>
      <c r="C10" s="534" t="s">
        <v>624</v>
      </c>
      <c r="D10" s="247" t="s">
        <v>712</v>
      </c>
    </row>
    <row r="11" spans="1:4" ht="14.25">
      <c r="A11" s="401"/>
      <c r="B11" s="409"/>
      <c r="C11" s="534"/>
      <c r="D11" s="192" t="s">
        <v>571</v>
      </c>
    </row>
    <row r="12" spans="1:4" ht="14.25">
      <c r="A12" s="165" t="s">
        <v>668</v>
      </c>
      <c r="B12" s="74" t="s">
        <v>4</v>
      </c>
      <c r="C12" s="74">
        <v>860</v>
      </c>
      <c r="D12" s="111">
        <v>5750</v>
      </c>
    </row>
    <row r="13" spans="1:4" ht="14.25">
      <c r="A13" s="165" t="s">
        <v>669</v>
      </c>
      <c r="B13" s="74" t="s">
        <v>4</v>
      </c>
      <c r="C13" s="74">
        <v>800</v>
      </c>
      <c r="D13" s="111">
        <v>4255</v>
      </c>
    </row>
    <row r="14" spans="1:4" ht="14.25">
      <c r="A14" s="165" t="s">
        <v>670</v>
      </c>
      <c r="B14" s="74" t="s">
        <v>4</v>
      </c>
      <c r="C14" s="74">
        <v>820</v>
      </c>
      <c r="D14" s="111">
        <v>2645</v>
      </c>
    </row>
    <row r="15" spans="1:4" ht="14.25">
      <c r="A15" s="165" t="s">
        <v>671</v>
      </c>
      <c r="B15" s="74" t="s">
        <v>4</v>
      </c>
      <c r="C15" s="74">
        <v>800</v>
      </c>
      <c r="D15" s="111">
        <v>2645</v>
      </c>
    </row>
    <row r="16" spans="1:4" ht="14.25">
      <c r="A16" s="165" t="s">
        <v>672</v>
      </c>
      <c r="B16" s="74" t="s">
        <v>4</v>
      </c>
      <c r="C16" s="74"/>
      <c r="D16" s="111">
        <v>300</v>
      </c>
    </row>
    <row r="17" spans="1:4" ht="14.25">
      <c r="A17" s="397" t="s">
        <v>673</v>
      </c>
      <c r="B17" s="397"/>
      <c r="C17" s="397"/>
      <c r="D17" s="397"/>
    </row>
    <row r="18" spans="1:4" ht="14.25">
      <c r="A18" s="246" t="s">
        <v>27</v>
      </c>
      <c r="B18" s="74" t="s">
        <v>4</v>
      </c>
      <c r="C18" s="74">
        <v>1280</v>
      </c>
      <c r="D18" s="111">
        <v>2806</v>
      </c>
    </row>
    <row r="19" spans="1:4" ht="14.25">
      <c r="A19" s="246" t="s">
        <v>674</v>
      </c>
      <c r="B19" s="74" t="s">
        <v>4</v>
      </c>
      <c r="C19" s="74">
        <v>1450</v>
      </c>
      <c r="D19" s="111">
        <v>3289</v>
      </c>
    </row>
    <row r="20" spans="1:4" ht="14.25">
      <c r="A20" s="246" t="s">
        <v>675</v>
      </c>
      <c r="B20" s="74" t="s">
        <v>4</v>
      </c>
      <c r="C20" s="74">
        <v>600</v>
      </c>
      <c r="D20" s="111">
        <v>1529</v>
      </c>
    </row>
    <row r="21" spans="1:4" ht="14.25">
      <c r="A21" s="246" t="s">
        <v>676</v>
      </c>
      <c r="B21" s="74" t="s">
        <v>4</v>
      </c>
      <c r="C21" s="74">
        <v>680</v>
      </c>
      <c r="D21" s="111">
        <v>1725</v>
      </c>
    </row>
    <row r="22" spans="1:4" ht="14.25">
      <c r="A22" s="246" t="s">
        <v>26</v>
      </c>
      <c r="B22" s="74" t="s">
        <v>4</v>
      </c>
      <c r="C22" s="74">
        <v>350</v>
      </c>
      <c r="D22" s="111">
        <v>989</v>
      </c>
    </row>
    <row r="23" spans="1:4" ht="14.25">
      <c r="A23" s="246" t="s">
        <v>677</v>
      </c>
      <c r="B23" s="74" t="s">
        <v>4</v>
      </c>
      <c r="C23" s="74">
        <v>450</v>
      </c>
      <c r="D23" s="111">
        <v>1150</v>
      </c>
    </row>
    <row r="24" spans="1:4" ht="14.25">
      <c r="A24" s="246" t="s">
        <v>25</v>
      </c>
      <c r="B24" s="74" t="s">
        <v>4</v>
      </c>
      <c r="C24" s="74">
        <v>200</v>
      </c>
      <c r="D24" s="111">
        <v>690</v>
      </c>
    </row>
    <row r="25" spans="1:4" ht="14.25">
      <c r="A25" s="246" t="s">
        <v>678</v>
      </c>
      <c r="B25" s="74" t="s">
        <v>4</v>
      </c>
      <c r="C25" s="74">
        <v>250</v>
      </c>
      <c r="D25" s="111">
        <v>851</v>
      </c>
    </row>
    <row r="26" spans="1:4" ht="14.25">
      <c r="A26" s="397" t="s">
        <v>680</v>
      </c>
      <c r="B26" s="397"/>
      <c r="C26" s="397"/>
      <c r="D26" s="397"/>
    </row>
    <row r="27" spans="1:4" ht="14.25">
      <c r="A27" s="246" t="s">
        <v>681</v>
      </c>
      <c r="B27" s="181" t="s">
        <v>4</v>
      </c>
      <c r="C27" s="181">
        <v>1300</v>
      </c>
      <c r="D27" s="111">
        <v>2863</v>
      </c>
    </row>
    <row r="28" spans="1:4" ht="14.25">
      <c r="A28" s="246" t="s">
        <v>682</v>
      </c>
      <c r="B28" s="181" t="s">
        <v>4</v>
      </c>
      <c r="C28" s="181">
        <v>1500</v>
      </c>
      <c r="D28" s="111">
        <v>3680</v>
      </c>
    </row>
    <row r="29" spans="1:4" ht="14.25">
      <c r="A29" s="246" t="s">
        <v>683</v>
      </c>
      <c r="B29" s="181" t="s">
        <v>4</v>
      </c>
      <c r="C29" s="181">
        <v>650</v>
      </c>
      <c r="D29" s="111">
        <v>1645</v>
      </c>
    </row>
    <row r="30" spans="1:4" ht="14.25">
      <c r="A30" s="246" t="s">
        <v>684</v>
      </c>
      <c r="B30" s="181" t="s">
        <v>4</v>
      </c>
      <c r="C30" s="181">
        <v>700</v>
      </c>
      <c r="D30" s="111">
        <v>2070</v>
      </c>
    </row>
    <row r="31" spans="1:4" ht="14.25">
      <c r="A31" s="246" t="s">
        <v>685</v>
      </c>
      <c r="B31" s="181" t="s">
        <v>4</v>
      </c>
      <c r="C31" s="181">
        <v>400</v>
      </c>
      <c r="D31" s="111">
        <v>1081</v>
      </c>
    </row>
    <row r="32" spans="1:4" ht="14.25">
      <c r="A32" s="246" t="s">
        <v>686</v>
      </c>
      <c r="B32" s="181" t="s">
        <v>4</v>
      </c>
      <c r="C32" s="181">
        <v>500</v>
      </c>
      <c r="D32" s="111">
        <v>1495</v>
      </c>
    </row>
    <row r="33" spans="1:4" ht="14.25">
      <c r="A33" s="246" t="s">
        <v>687</v>
      </c>
      <c r="B33" s="181" t="s">
        <v>4</v>
      </c>
      <c r="C33" s="181">
        <v>250</v>
      </c>
      <c r="D33" s="111">
        <v>770</v>
      </c>
    </row>
    <row r="34" spans="1:4" ht="14.25">
      <c r="A34" s="246" t="s">
        <v>688</v>
      </c>
      <c r="B34" s="181" t="s">
        <v>4</v>
      </c>
      <c r="C34" s="181">
        <v>300</v>
      </c>
      <c r="D34" s="111">
        <v>943</v>
      </c>
    </row>
  </sheetData>
  <sheetProtection/>
  <mergeCells count="7">
    <mergeCell ref="A26:D26"/>
    <mergeCell ref="F3:J4"/>
    <mergeCell ref="A9:D9"/>
    <mergeCell ref="A10:A11"/>
    <mergeCell ref="B10:B11"/>
    <mergeCell ref="C10:C11"/>
    <mergeCell ref="A17:D17"/>
  </mergeCells>
  <hyperlinks>
    <hyperlink ref="B7" r:id="rId1" display="www.400meshkov.ru"/>
    <hyperlink ref="B6" r:id="rId2" display="info@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85" r:id="rId4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J67"/>
  <sheetViews>
    <sheetView showGridLines="0" view="pageBreakPreview" zoomScaleSheetLayoutView="100" zoomScalePageLayoutView="0" workbookViewId="0" topLeftCell="A52">
      <selection activeCell="C45" sqref="C45"/>
    </sheetView>
  </sheetViews>
  <sheetFormatPr defaultColWidth="9.140625" defaultRowHeight="15"/>
  <cols>
    <col min="1" max="1" width="45.7109375" style="0" customWidth="1"/>
    <col min="2" max="2" width="15.7109375" style="46" customWidth="1"/>
    <col min="3" max="3" width="15.7109375" style="50" customWidth="1"/>
    <col min="4" max="4" width="20.7109375" style="2" customWidth="1"/>
  </cols>
  <sheetData>
    <row r="1" spans="1:4" ht="15">
      <c r="A1" s="5"/>
      <c r="B1" s="248"/>
      <c r="C1" s="189"/>
      <c r="D1" s="193"/>
    </row>
    <row r="2" spans="1:4" ht="16.5" thickBot="1">
      <c r="A2" s="17"/>
      <c r="B2" s="249" t="s">
        <v>16</v>
      </c>
      <c r="C2" s="190"/>
      <c r="D2" s="193"/>
    </row>
    <row r="3" spans="1:10" ht="15.75">
      <c r="A3" s="17"/>
      <c r="B3" s="250" t="s">
        <v>583</v>
      </c>
      <c r="C3" s="190"/>
      <c r="D3" s="193"/>
      <c r="F3" s="364" t="s">
        <v>89</v>
      </c>
      <c r="G3" s="365"/>
      <c r="H3" s="365"/>
      <c r="I3" s="365"/>
      <c r="J3" s="366"/>
    </row>
    <row r="4" spans="1:10" ht="16.5" thickBot="1">
      <c r="A4" s="17"/>
      <c r="B4" s="251" t="s">
        <v>36</v>
      </c>
      <c r="C4" s="190"/>
      <c r="D4" s="193"/>
      <c r="F4" s="367"/>
      <c r="G4" s="368"/>
      <c r="H4" s="368"/>
      <c r="I4" s="368"/>
      <c r="J4" s="369"/>
    </row>
    <row r="5" spans="1:4" ht="15.75">
      <c r="A5" s="17"/>
      <c r="B5" s="251" t="s">
        <v>37</v>
      </c>
      <c r="C5" s="190"/>
      <c r="D5" s="193"/>
    </row>
    <row r="6" spans="1:4" ht="15.75">
      <c r="A6" s="17"/>
      <c r="B6" s="19" t="s">
        <v>17</v>
      </c>
      <c r="C6" s="190"/>
      <c r="D6" s="193"/>
    </row>
    <row r="7" spans="1:4" ht="15.75">
      <c r="A7" s="17"/>
      <c r="B7" s="19" t="s">
        <v>23</v>
      </c>
      <c r="C7" s="190"/>
      <c r="D7" s="193"/>
    </row>
    <row r="8" spans="1:4" ht="15">
      <c r="A8" s="17"/>
      <c r="B8" s="19"/>
      <c r="C8" s="190"/>
      <c r="D8" s="193"/>
    </row>
    <row r="9" spans="1:4" ht="15">
      <c r="A9" s="400" t="s">
        <v>691</v>
      </c>
      <c r="B9" s="400"/>
      <c r="C9" s="400"/>
      <c r="D9" s="400"/>
    </row>
    <row r="10" spans="1:4" ht="15" customHeight="1">
      <c r="A10" s="401" t="s">
        <v>0</v>
      </c>
      <c r="B10" s="402" t="s">
        <v>1</v>
      </c>
      <c r="C10" s="404" t="s">
        <v>624</v>
      </c>
      <c r="D10" s="247" t="s">
        <v>5</v>
      </c>
    </row>
    <row r="11" spans="1:4" ht="14.25">
      <c r="A11" s="401"/>
      <c r="B11" s="403"/>
      <c r="C11" s="405"/>
      <c r="D11" s="192" t="s">
        <v>571</v>
      </c>
    </row>
    <row r="12" spans="1:4" ht="14.25">
      <c r="A12" s="165" t="s">
        <v>692</v>
      </c>
      <c r="B12" s="74" t="s">
        <v>4</v>
      </c>
      <c r="C12" s="74">
        <v>50</v>
      </c>
      <c r="D12" s="111">
        <v>310</v>
      </c>
    </row>
    <row r="13" spans="1:4" ht="14.25">
      <c r="A13" s="165" t="s">
        <v>693</v>
      </c>
      <c r="B13" s="74" t="s">
        <v>4</v>
      </c>
      <c r="C13" s="74">
        <v>40</v>
      </c>
      <c r="D13" s="111">
        <v>288</v>
      </c>
    </row>
    <row r="14" spans="1:4" ht="14.25">
      <c r="A14" s="165" t="s">
        <v>694</v>
      </c>
      <c r="B14" s="74" t="s">
        <v>4</v>
      </c>
      <c r="C14" s="74">
        <v>60</v>
      </c>
      <c r="D14" s="111">
        <v>300</v>
      </c>
    </row>
    <row r="15" spans="1:4" ht="14.25">
      <c r="A15" s="165" t="s">
        <v>695</v>
      </c>
      <c r="B15" s="74" t="s">
        <v>4</v>
      </c>
      <c r="C15" s="74">
        <v>130</v>
      </c>
      <c r="D15" s="111">
        <v>430</v>
      </c>
    </row>
    <row r="16" spans="1:4" ht="14.25">
      <c r="A16" s="165" t="s">
        <v>696</v>
      </c>
      <c r="B16" s="74" t="s">
        <v>4</v>
      </c>
      <c r="C16" s="74">
        <v>230</v>
      </c>
      <c r="D16" s="111">
        <v>550</v>
      </c>
    </row>
    <row r="17" spans="1:4" ht="14.25">
      <c r="A17" s="165" t="s">
        <v>697</v>
      </c>
      <c r="B17" s="74" t="s">
        <v>4</v>
      </c>
      <c r="C17" s="74">
        <v>250</v>
      </c>
      <c r="D17" s="111">
        <v>586</v>
      </c>
    </row>
    <row r="18" spans="1:4" ht="14.25">
      <c r="A18" s="165" t="s">
        <v>698</v>
      </c>
      <c r="B18" s="74" t="s">
        <v>4</v>
      </c>
      <c r="C18" s="74">
        <v>380</v>
      </c>
      <c r="D18" s="111">
        <v>805</v>
      </c>
    </row>
    <row r="19" spans="1:4" ht="14.25">
      <c r="A19" s="165" t="s">
        <v>699</v>
      </c>
      <c r="B19" s="74" t="s">
        <v>4</v>
      </c>
      <c r="C19" s="74">
        <v>440</v>
      </c>
      <c r="D19" s="111">
        <v>945</v>
      </c>
    </row>
    <row r="20" spans="1:4" ht="14.25">
      <c r="A20" s="165" t="s">
        <v>700</v>
      </c>
      <c r="B20" s="74" t="s">
        <v>4</v>
      </c>
      <c r="C20" s="74">
        <v>135</v>
      </c>
      <c r="D20" s="111">
        <v>620</v>
      </c>
    </row>
    <row r="21" spans="1:4" ht="14.25">
      <c r="A21" s="165" t="s">
        <v>701</v>
      </c>
      <c r="B21" s="74" t="s">
        <v>4</v>
      </c>
      <c r="C21" s="74">
        <v>260</v>
      </c>
      <c r="D21" s="111">
        <v>795</v>
      </c>
    </row>
    <row r="22" spans="1:4" ht="14.25">
      <c r="A22" s="165" t="s">
        <v>702</v>
      </c>
      <c r="B22" s="74" t="s">
        <v>4</v>
      </c>
      <c r="C22" s="74">
        <v>270</v>
      </c>
      <c r="D22" s="111">
        <v>830</v>
      </c>
    </row>
    <row r="23" spans="1:4" ht="14.25">
      <c r="A23" s="165" t="s">
        <v>703</v>
      </c>
      <c r="B23" s="74" t="s">
        <v>4</v>
      </c>
      <c r="C23" s="74">
        <v>420</v>
      </c>
      <c r="D23" s="111">
        <v>885</v>
      </c>
    </row>
    <row r="24" spans="1:4" ht="14.25">
      <c r="A24" s="165" t="s">
        <v>704</v>
      </c>
      <c r="B24" s="74" t="s">
        <v>4</v>
      </c>
      <c r="C24" s="74">
        <v>470</v>
      </c>
      <c r="D24" s="111">
        <v>978</v>
      </c>
    </row>
    <row r="25" spans="1:4" ht="14.25">
      <c r="A25" s="165" t="s">
        <v>705</v>
      </c>
      <c r="B25" s="74" t="s">
        <v>4</v>
      </c>
      <c r="C25" s="74">
        <v>130</v>
      </c>
      <c r="D25" s="111">
        <v>540</v>
      </c>
    </row>
    <row r="26" spans="1:4" ht="14.25">
      <c r="A26" s="165" t="s">
        <v>706</v>
      </c>
      <c r="B26" s="74" t="s">
        <v>4</v>
      </c>
      <c r="C26" s="74">
        <v>200</v>
      </c>
      <c r="D26" s="111">
        <v>575</v>
      </c>
    </row>
    <row r="27" spans="1:4" ht="14.25">
      <c r="A27" s="165" t="s">
        <v>707</v>
      </c>
      <c r="B27" s="74" t="s">
        <v>4</v>
      </c>
      <c r="C27" s="74">
        <v>335</v>
      </c>
      <c r="D27" s="111">
        <v>750</v>
      </c>
    </row>
    <row r="28" spans="1:4" ht="14.25">
      <c r="A28" s="165" t="s">
        <v>708</v>
      </c>
      <c r="B28" s="74" t="s">
        <v>4</v>
      </c>
      <c r="C28" s="74">
        <v>400</v>
      </c>
      <c r="D28" s="111">
        <v>760</v>
      </c>
    </row>
    <row r="29" spans="1:4" ht="14.25">
      <c r="A29" s="165" t="s">
        <v>709</v>
      </c>
      <c r="B29" s="74" t="s">
        <v>4</v>
      </c>
      <c r="C29" s="74">
        <v>600</v>
      </c>
      <c r="D29" s="111">
        <v>1125</v>
      </c>
    </row>
    <row r="30" spans="1:4" ht="14.25">
      <c r="A30" s="165" t="s">
        <v>710</v>
      </c>
      <c r="B30" s="74" t="s">
        <v>4</v>
      </c>
      <c r="C30" s="74">
        <v>680</v>
      </c>
      <c r="D30" s="111">
        <v>1250</v>
      </c>
    </row>
    <row r="31" spans="1:4" ht="14.25">
      <c r="A31" s="165" t="s">
        <v>711</v>
      </c>
      <c r="B31" s="74" t="s">
        <v>4</v>
      </c>
      <c r="C31" s="74">
        <v>180</v>
      </c>
      <c r="D31" s="111">
        <v>575</v>
      </c>
    </row>
    <row r="32" spans="1:4" ht="14.25">
      <c r="A32" s="165" t="s">
        <v>713</v>
      </c>
      <c r="B32" s="74" t="s">
        <v>4</v>
      </c>
      <c r="C32" s="74">
        <v>270</v>
      </c>
      <c r="D32" s="111">
        <v>805</v>
      </c>
    </row>
    <row r="33" spans="1:4" ht="14.25">
      <c r="A33" s="165" t="s">
        <v>714</v>
      </c>
      <c r="B33" s="74" t="s">
        <v>4</v>
      </c>
      <c r="C33" s="74">
        <v>450</v>
      </c>
      <c r="D33" s="111">
        <v>1035</v>
      </c>
    </row>
    <row r="34" spans="1:4" ht="14.25">
      <c r="A34" s="165" t="s">
        <v>715</v>
      </c>
      <c r="B34" s="74" t="s">
        <v>4</v>
      </c>
      <c r="C34" s="74">
        <v>540</v>
      </c>
      <c r="D34" s="111">
        <v>1208</v>
      </c>
    </row>
    <row r="35" spans="1:4" ht="14.25">
      <c r="A35" s="165" t="s">
        <v>716</v>
      </c>
      <c r="B35" s="74" t="s">
        <v>4</v>
      </c>
      <c r="C35" s="74">
        <v>810</v>
      </c>
      <c r="D35" s="111">
        <v>1495</v>
      </c>
    </row>
    <row r="36" spans="1:4" ht="14.25">
      <c r="A36" s="165" t="s">
        <v>717</v>
      </c>
      <c r="B36" s="74" t="s">
        <v>4</v>
      </c>
      <c r="C36" s="74">
        <v>900</v>
      </c>
      <c r="D36" s="111">
        <v>1552</v>
      </c>
    </row>
    <row r="37" spans="1:4" ht="14.25">
      <c r="A37" s="165" t="s">
        <v>718</v>
      </c>
      <c r="B37" s="74" t="s">
        <v>4</v>
      </c>
      <c r="C37" s="74">
        <v>380</v>
      </c>
      <c r="D37" s="111">
        <v>1230</v>
      </c>
    </row>
    <row r="38" spans="1:4" ht="14.25">
      <c r="A38" s="165" t="s">
        <v>719</v>
      </c>
      <c r="B38" s="74" t="s">
        <v>4</v>
      </c>
      <c r="C38" s="74">
        <v>550</v>
      </c>
      <c r="D38" s="111">
        <v>1370</v>
      </c>
    </row>
    <row r="39" spans="1:4" ht="14.25">
      <c r="A39" s="165" t="s">
        <v>720</v>
      </c>
      <c r="B39" s="74" t="s">
        <v>4</v>
      </c>
      <c r="C39" s="74">
        <v>660</v>
      </c>
      <c r="D39" s="111">
        <v>1440</v>
      </c>
    </row>
    <row r="40" spans="1:4" ht="14.25">
      <c r="A40" s="246" t="s">
        <v>721</v>
      </c>
      <c r="B40" s="74" t="s">
        <v>4</v>
      </c>
      <c r="C40" s="181">
        <v>1000</v>
      </c>
      <c r="D40" s="111">
        <v>1770</v>
      </c>
    </row>
    <row r="41" spans="1:4" ht="14.25">
      <c r="A41" s="246" t="s">
        <v>722</v>
      </c>
      <c r="B41" s="74" t="s">
        <v>4</v>
      </c>
      <c r="C41" s="181">
        <v>1130</v>
      </c>
      <c r="D41" s="111">
        <v>2130</v>
      </c>
    </row>
    <row r="42" spans="1:4" ht="14.25">
      <c r="A42" s="165" t="s">
        <v>723</v>
      </c>
      <c r="B42" s="74" t="s">
        <v>4</v>
      </c>
      <c r="C42" s="74">
        <v>480</v>
      </c>
      <c r="D42" s="111">
        <v>2185</v>
      </c>
    </row>
    <row r="43" spans="1:4" ht="14.25">
      <c r="A43" s="165" t="s">
        <v>724</v>
      </c>
      <c r="B43" s="74" t="s">
        <v>4</v>
      </c>
      <c r="C43" s="74">
        <v>800</v>
      </c>
      <c r="D43" s="111">
        <v>2300</v>
      </c>
    </row>
    <row r="44" spans="1:4" ht="14.25">
      <c r="A44" s="165" t="s">
        <v>725</v>
      </c>
      <c r="B44" s="74" t="s">
        <v>4</v>
      </c>
      <c r="C44" s="74">
        <v>980</v>
      </c>
      <c r="D44" s="111">
        <v>2415</v>
      </c>
    </row>
    <row r="45" spans="1:4" ht="14.25">
      <c r="A45" s="165" t="s">
        <v>726</v>
      </c>
      <c r="B45" s="74" t="s">
        <v>4</v>
      </c>
      <c r="C45" s="74">
        <v>1480</v>
      </c>
      <c r="D45" s="111">
        <v>2860</v>
      </c>
    </row>
    <row r="46" spans="1:4" ht="14.25">
      <c r="A46" s="165" t="s">
        <v>727</v>
      </c>
      <c r="B46" s="74" t="s">
        <v>4</v>
      </c>
      <c r="C46" s="74">
        <v>1650</v>
      </c>
      <c r="D46" s="111">
        <v>3680</v>
      </c>
    </row>
    <row r="47" spans="1:4" ht="14.25">
      <c r="A47" s="397" t="s">
        <v>728</v>
      </c>
      <c r="B47" s="397"/>
      <c r="C47" s="397"/>
      <c r="D47" s="397"/>
    </row>
    <row r="48" spans="1:4" ht="14.25">
      <c r="A48" s="246" t="s">
        <v>729</v>
      </c>
      <c r="B48" s="254" t="s">
        <v>4</v>
      </c>
      <c r="C48" s="74">
        <v>570</v>
      </c>
      <c r="D48" s="111">
        <v>1265</v>
      </c>
    </row>
    <row r="49" spans="1:4" ht="14.25">
      <c r="A49" s="246" t="s">
        <v>730</v>
      </c>
      <c r="B49" s="254" t="s">
        <v>4</v>
      </c>
      <c r="C49" s="74">
        <v>600</v>
      </c>
      <c r="D49" s="111">
        <v>1320</v>
      </c>
    </row>
    <row r="50" spans="1:4" ht="14.25">
      <c r="A50" s="246" t="s">
        <v>731</v>
      </c>
      <c r="B50" s="254" t="s">
        <v>4</v>
      </c>
      <c r="C50" s="74">
        <v>560</v>
      </c>
      <c r="D50" s="111">
        <v>1380</v>
      </c>
    </row>
    <row r="51" spans="1:4" ht="14.25">
      <c r="A51" s="246" t="s">
        <v>732</v>
      </c>
      <c r="B51" s="254" t="s">
        <v>4</v>
      </c>
      <c r="C51" s="74">
        <v>600</v>
      </c>
      <c r="D51" s="111">
        <v>1495</v>
      </c>
    </row>
    <row r="52" spans="1:4" ht="14.25">
      <c r="A52" s="246" t="s">
        <v>733</v>
      </c>
      <c r="B52" s="254" t="s">
        <v>4</v>
      </c>
      <c r="C52" s="74">
        <v>500</v>
      </c>
      <c r="D52" s="111">
        <v>1300</v>
      </c>
    </row>
    <row r="53" spans="1:4" ht="14.25">
      <c r="A53" s="246" t="s">
        <v>734</v>
      </c>
      <c r="B53" s="254" t="s">
        <v>4</v>
      </c>
      <c r="C53" s="74">
        <v>550</v>
      </c>
      <c r="D53" s="111">
        <v>1470</v>
      </c>
    </row>
    <row r="54" spans="1:4" ht="14.25">
      <c r="A54" s="246" t="s">
        <v>735</v>
      </c>
      <c r="B54" s="254" t="s">
        <v>4</v>
      </c>
      <c r="C54" s="74">
        <v>760</v>
      </c>
      <c r="D54" s="111">
        <v>1600</v>
      </c>
    </row>
    <row r="55" spans="1:4" ht="14.25">
      <c r="A55" s="246" t="s">
        <v>736</v>
      </c>
      <c r="B55" s="254" t="s">
        <v>4</v>
      </c>
      <c r="C55" s="74">
        <v>800</v>
      </c>
      <c r="D55" s="111">
        <v>1830</v>
      </c>
    </row>
    <row r="56" spans="1:4" ht="14.25">
      <c r="A56" s="165" t="s">
        <v>737</v>
      </c>
      <c r="B56" s="254" t="s">
        <v>4</v>
      </c>
      <c r="C56" s="74">
        <v>1150</v>
      </c>
      <c r="D56" s="111">
        <v>2370</v>
      </c>
    </row>
    <row r="57" spans="1:4" ht="14.25">
      <c r="A57" s="165" t="s">
        <v>738</v>
      </c>
      <c r="B57" s="254" t="s">
        <v>4</v>
      </c>
      <c r="C57" s="74">
        <v>1250</v>
      </c>
      <c r="D57" s="111">
        <v>2715</v>
      </c>
    </row>
    <row r="58" spans="1:4" ht="14.25">
      <c r="A58" s="165" t="s">
        <v>739</v>
      </c>
      <c r="B58" s="254" t="s">
        <v>4</v>
      </c>
      <c r="C58" s="74">
        <v>1400</v>
      </c>
      <c r="D58" s="111">
        <v>2955</v>
      </c>
    </row>
    <row r="59" spans="1:4" ht="14.25">
      <c r="A59" s="165" t="s">
        <v>740</v>
      </c>
      <c r="B59" s="74" t="s">
        <v>4</v>
      </c>
      <c r="C59" s="74">
        <v>1130</v>
      </c>
      <c r="D59" s="111">
        <v>3430</v>
      </c>
    </row>
    <row r="60" spans="1:4" ht="14.25">
      <c r="A60" s="246" t="s">
        <v>741</v>
      </c>
      <c r="B60" s="180" t="s">
        <v>4</v>
      </c>
      <c r="C60" s="74">
        <v>650</v>
      </c>
      <c r="D60" s="111">
        <v>2185</v>
      </c>
    </row>
    <row r="61" spans="1:4" ht="14.25">
      <c r="A61" s="246" t="s">
        <v>742</v>
      </c>
      <c r="B61" s="74" t="s">
        <v>4</v>
      </c>
      <c r="C61" s="74">
        <v>780</v>
      </c>
      <c r="D61" s="111">
        <v>2300</v>
      </c>
    </row>
    <row r="62" spans="1:4" ht="14.25">
      <c r="A62" s="246" t="s">
        <v>743</v>
      </c>
      <c r="B62" s="74" t="s">
        <v>4</v>
      </c>
      <c r="C62" s="74">
        <v>1200</v>
      </c>
      <c r="D62" s="111">
        <v>2530</v>
      </c>
    </row>
    <row r="63" spans="1:4" ht="14.25">
      <c r="A63" s="246" t="s">
        <v>744</v>
      </c>
      <c r="B63" s="74" t="s">
        <v>4</v>
      </c>
      <c r="C63" s="74">
        <v>1300</v>
      </c>
      <c r="D63" s="111">
        <v>2645</v>
      </c>
    </row>
    <row r="64" spans="1:4" ht="14.25">
      <c r="A64" s="246" t="s">
        <v>745</v>
      </c>
      <c r="B64" s="74" t="s">
        <v>4</v>
      </c>
      <c r="C64" s="74">
        <v>1300</v>
      </c>
      <c r="D64" s="111">
        <v>4650</v>
      </c>
    </row>
    <row r="65" spans="1:4" ht="14.25">
      <c r="A65" s="246" t="s">
        <v>746</v>
      </c>
      <c r="B65" s="74" t="s">
        <v>4</v>
      </c>
      <c r="C65" s="74">
        <v>1900</v>
      </c>
      <c r="D65" s="111">
        <v>5100</v>
      </c>
    </row>
    <row r="66" spans="1:4" ht="14.25">
      <c r="A66" s="246" t="s">
        <v>747</v>
      </c>
      <c r="B66" s="74" t="s">
        <v>4</v>
      </c>
      <c r="C66" s="74">
        <v>2400</v>
      </c>
      <c r="D66" s="111">
        <v>5700</v>
      </c>
    </row>
    <row r="67" spans="1:4" ht="14.25">
      <c r="A67" s="246" t="s">
        <v>748</v>
      </c>
      <c r="B67" s="74" t="s">
        <v>4</v>
      </c>
      <c r="C67" s="74">
        <v>2630</v>
      </c>
      <c r="D67" s="111">
        <v>6550</v>
      </c>
    </row>
  </sheetData>
  <sheetProtection/>
  <mergeCells count="6">
    <mergeCell ref="A9:D9"/>
    <mergeCell ref="A10:A11"/>
    <mergeCell ref="B10:B11"/>
    <mergeCell ref="C10:C11"/>
    <mergeCell ref="A47:D47"/>
    <mergeCell ref="F3:J4"/>
  </mergeCells>
  <hyperlinks>
    <hyperlink ref="B7" r:id="rId1" display="www.400meshkov.ru"/>
    <hyperlink ref="B6" r:id="rId2" display="info@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74" r:id="rId4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J68"/>
  <sheetViews>
    <sheetView showGridLines="0" view="pageBreakPreview" zoomScaleSheetLayoutView="100" zoomScalePageLayoutView="0" workbookViewId="0" topLeftCell="A1">
      <selection activeCell="F3" sqref="F3:J4"/>
    </sheetView>
  </sheetViews>
  <sheetFormatPr defaultColWidth="9.140625" defaultRowHeight="15"/>
  <cols>
    <col min="1" max="1" width="45.7109375" style="0" customWidth="1"/>
    <col min="2" max="3" width="15.7109375" style="0" customWidth="1"/>
    <col min="4" max="4" width="20.7109375" style="0" customWidth="1"/>
  </cols>
  <sheetData>
    <row r="1" spans="1:4" ht="15">
      <c r="A1" s="5"/>
      <c r="B1" s="248"/>
      <c r="C1" s="189"/>
      <c r="D1" s="193"/>
    </row>
    <row r="2" spans="1:4" ht="16.5" thickBot="1">
      <c r="A2" s="17"/>
      <c r="B2" s="249" t="s">
        <v>16</v>
      </c>
      <c r="C2" s="190"/>
      <c r="D2" s="193"/>
    </row>
    <row r="3" spans="1:10" ht="15.75">
      <c r="A3" s="17"/>
      <c r="B3" s="250" t="s">
        <v>583</v>
      </c>
      <c r="C3" s="190"/>
      <c r="D3" s="193"/>
      <c r="F3" s="364" t="s">
        <v>89</v>
      </c>
      <c r="G3" s="365"/>
      <c r="H3" s="365"/>
      <c r="I3" s="365"/>
      <c r="J3" s="366"/>
    </row>
    <row r="4" spans="1:10" ht="16.5" thickBot="1">
      <c r="A4" s="17"/>
      <c r="B4" s="251" t="s">
        <v>36</v>
      </c>
      <c r="C4" s="190"/>
      <c r="D4" s="193"/>
      <c r="F4" s="367"/>
      <c r="G4" s="368"/>
      <c r="H4" s="368"/>
      <c r="I4" s="368"/>
      <c r="J4" s="369"/>
    </row>
    <row r="5" spans="1:4" ht="15.75">
      <c r="A5" s="17"/>
      <c r="B5" s="251" t="s">
        <v>37</v>
      </c>
      <c r="C5" s="190"/>
      <c r="D5" s="193"/>
    </row>
    <row r="6" spans="1:4" ht="15.75">
      <c r="A6" s="17"/>
      <c r="B6" s="19" t="s">
        <v>17</v>
      </c>
      <c r="C6" s="190"/>
      <c r="D6" s="193"/>
    </row>
    <row r="7" spans="1:4" ht="15.75">
      <c r="A7" s="17"/>
      <c r="B7" s="19" t="s">
        <v>23</v>
      </c>
      <c r="C7" s="190"/>
      <c r="D7" s="193"/>
    </row>
    <row r="8" spans="1:4" ht="15">
      <c r="A8" s="17"/>
      <c r="B8" s="19"/>
      <c r="C8" s="190"/>
      <c r="D8" s="193"/>
    </row>
    <row r="9" spans="1:4" ht="15">
      <c r="A9" s="400" t="s">
        <v>752</v>
      </c>
      <c r="B9" s="400"/>
      <c r="C9" s="400"/>
      <c r="D9" s="400"/>
    </row>
    <row r="10" spans="1:4" ht="14.25">
      <c r="A10" s="401" t="s">
        <v>0</v>
      </c>
      <c r="B10" s="402" t="s">
        <v>1</v>
      </c>
      <c r="C10" s="404" t="s">
        <v>624</v>
      </c>
      <c r="D10" s="247" t="s">
        <v>5</v>
      </c>
    </row>
    <row r="11" spans="1:4" ht="14.25">
      <c r="A11" s="401"/>
      <c r="B11" s="403"/>
      <c r="C11" s="405"/>
      <c r="D11" s="192" t="s">
        <v>571</v>
      </c>
    </row>
    <row r="12" spans="1:4" ht="14.25">
      <c r="A12" s="255" t="s">
        <v>753</v>
      </c>
      <c r="B12" s="74" t="s">
        <v>4</v>
      </c>
      <c r="C12" s="256">
        <v>380</v>
      </c>
      <c r="D12" s="195">
        <v>1322</v>
      </c>
    </row>
    <row r="13" spans="1:4" ht="14.25">
      <c r="A13" s="255" t="s">
        <v>754</v>
      </c>
      <c r="B13" s="74" t="s">
        <v>4</v>
      </c>
      <c r="C13" s="256">
        <v>430</v>
      </c>
      <c r="D13" s="195">
        <v>1529</v>
      </c>
    </row>
    <row r="14" spans="1:4" ht="14.25">
      <c r="A14" s="255" t="s">
        <v>755</v>
      </c>
      <c r="B14" s="74" t="s">
        <v>4</v>
      </c>
      <c r="C14" s="256">
        <v>500</v>
      </c>
      <c r="D14" s="195">
        <v>1805</v>
      </c>
    </row>
    <row r="15" spans="1:4" ht="14.25">
      <c r="A15" s="255" t="s">
        <v>756</v>
      </c>
      <c r="B15" s="74" t="s">
        <v>4</v>
      </c>
      <c r="C15" s="256">
        <v>820</v>
      </c>
      <c r="D15" s="195">
        <v>3450</v>
      </c>
    </row>
    <row r="16" spans="1:4" ht="14.25">
      <c r="A16" s="255" t="s">
        <v>757</v>
      </c>
      <c r="B16" s="74" t="s">
        <v>4</v>
      </c>
      <c r="C16" s="256">
        <v>2520</v>
      </c>
      <c r="D16" s="257">
        <v>0</v>
      </c>
    </row>
    <row r="17" spans="1:4" ht="14.25">
      <c r="A17" s="255" t="s">
        <v>758</v>
      </c>
      <c r="B17" s="74" t="s">
        <v>4</v>
      </c>
      <c r="C17" s="256">
        <v>3180</v>
      </c>
      <c r="D17" s="257">
        <v>0</v>
      </c>
    </row>
    <row r="18" spans="1:4" ht="14.25">
      <c r="A18" s="255" t="s">
        <v>759</v>
      </c>
      <c r="B18" s="74" t="s">
        <v>4</v>
      </c>
      <c r="C18" s="256">
        <v>760</v>
      </c>
      <c r="D18" s="257">
        <v>2645</v>
      </c>
    </row>
    <row r="19" spans="1:4" ht="14.25">
      <c r="A19" s="255" t="s">
        <v>760</v>
      </c>
      <c r="B19" s="74" t="s">
        <v>4</v>
      </c>
      <c r="C19" s="256">
        <v>860</v>
      </c>
      <c r="D19" s="257">
        <v>3059</v>
      </c>
    </row>
    <row r="20" spans="1:4" ht="14.25">
      <c r="A20" s="255" t="s">
        <v>761</v>
      </c>
      <c r="B20" s="74" t="s">
        <v>4</v>
      </c>
      <c r="C20" s="256">
        <v>1000</v>
      </c>
      <c r="D20" s="257">
        <v>3680</v>
      </c>
    </row>
    <row r="21" spans="1:4" ht="14.25">
      <c r="A21" s="255" t="s">
        <v>762</v>
      </c>
      <c r="B21" s="74" t="s">
        <v>4</v>
      </c>
      <c r="C21" s="256">
        <v>1630</v>
      </c>
      <c r="D21" s="257">
        <v>5485</v>
      </c>
    </row>
    <row r="22" spans="1:4" ht="14.25">
      <c r="A22" s="255" t="s">
        <v>763</v>
      </c>
      <c r="B22" s="74" t="s">
        <v>4</v>
      </c>
      <c r="C22" s="256">
        <v>1820</v>
      </c>
      <c r="D22" s="257">
        <v>6233</v>
      </c>
    </row>
    <row r="23" spans="1:4" ht="14.25">
      <c r="A23" s="255" t="s">
        <v>764</v>
      </c>
      <c r="B23" s="74" t="s">
        <v>4</v>
      </c>
      <c r="C23" s="256">
        <v>2380</v>
      </c>
      <c r="D23" s="257">
        <v>7808</v>
      </c>
    </row>
    <row r="24" spans="1:4" ht="14.25">
      <c r="A24" s="255" t="s">
        <v>765</v>
      </c>
      <c r="B24" s="74" t="s">
        <v>4</v>
      </c>
      <c r="C24" s="256">
        <v>2600</v>
      </c>
      <c r="D24" s="257">
        <v>8855</v>
      </c>
    </row>
    <row r="25" spans="1:4" ht="14.25">
      <c r="A25" s="255" t="s">
        <v>766</v>
      </c>
      <c r="B25" s="74" t="s">
        <v>4</v>
      </c>
      <c r="C25" s="256">
        <v>3480</v>
      </c>
      <c r="D25" s="257">
        <v>11316</v>
      </c>
    </row>
    <row r="26" spans="1:4" ht="14.25">
      <c r="A26" s="255" t="s">
        <v>767</v>
      </c>
      <c r="B26" s="74" t="s">
        <v>4</v>
      </c>
      <c r="C26" s="256">
        <v>3780</v>
      </c>
      <c r="D26" s="257">
        <v>12178</v>
      </c>
    </row>
    <row r="27" spans="1:4" ht="14.25">
      <c r="A27" s="255" t="s">
        <v>768</v>
      </c>
      <c r="B27" s="74" t="s">
        <v>4</v>
      </c>
      <c r="C27" s="256">
        <v>4550</v>
      </c>
      <c r="D27" s="257">
        <v>14812</v>
      </c>
    </row>
    <row r="28" spans="1:4" ht="14.25">
      <c r="A28" s="255" t="s">
        <v>769</v>
      </c>
      <c r="B28" s="74" t="s">
        <v>4</v>
      </c>
      <c r="C28" s="256">
        <v>4880</v>
      </c>
      <c r="D28" s="257">
        <v>15858</v>
      </c>
    </row>
    <row r="29" spans="1:4" ht="14.25">
      <c r="A29" s="255" t="s">
        <v>770</v>
      </c>
      <c r="B29" s="74" t="s">
        <v>4</v>
      </c>
      <c r="C29" s="256">
        <v>5040</v>
      </c>
      <c r="D29" s="257">
        <v>0</v>
      </c>
    </row>
    <row r="30" spans="1:4" ht="14.25">
      <c r="A30" s="255" t="s">
        <v>771</v>
      </c>
      <c r="B30" s="74" t="s">
        <v>4</v>
      </c>
      <c r="C30" s="256">
        <v>6360</v>
      </c>
      <c r="D30" s="257">
        <v>0</v>
      </c>
    </row>
    <row r="31" spans="1:4" ht="14.25">
      <c r="A31" s="255" t="s">
        <v>772</v>
      </c>
      <c r="B31" s="74" t="s">
        <v>4</v>
      </c>
      <c r="C31" s="256">
        <v>980</v>
      </c>
      <c r="D31" s="257">
        <v>3979</v>
      </c>
    </row>
    <row r="32" spans="1:4" ht="14.25">
      <c r="A32" s="255" t="s">
        <v>773</v>
      </c>
      <c r="B32" s="74" t="s">
        <v>4</v>
      </c>
      <c r="C32" s="256">
        <v>1110</v>
      </c>
      <c r="D32" s="257">
        <v>4669</v>
      </c>
    </row>
    <row r="33" spans="1:4" ht="14.25">
      <c r="A33" s="255" t="s">
        <v>774</v>
      </c>
      <c r="B33" s="74" t="s">
        <v>4</v>
      </c>
      <c r="C33" s="256">
        <v>1400</v>
      </c>
      <c r="D33" s="257">
        <v>5761</v>
      </c>
    </row>
    <row r="34" spans="1:4" ht="14.25">
      <c r="A34" s="255" t="s">
        <v>775</v>
      </c>
      <c r="B34" s="74" t="s">
        <v>4</v>
      </c>
      <c r="C34" s="256">
        <v>2220</v>
      </c>
      <c r="D34" s="257">
        <v>8222</v>
      </c>
    </row>
    <row r="35" spans="1:4" ht="14.25">
      <c r="A35" s="255" t="s">
        <v>776</v>
      </c>
      <c r="B35" s="74" t="s">
        <v>4</v>
      </c>
      <c r="C35" s="256">
        <v>2520</v>
      </c>
      <c r="D35" s="257">
        <v>9257</v>
      </c>
    </row>
    <row r="36" spans="1:4" ht="14.25">
      <c r="A36" s="255" t="s">
        <v>777</v>
      </c>
      <c r="B36" s="74" t="s">
        <v>4</v>
      </c>
      <c r="C36" s="256">
        <v>3480</v>
      </c>
      <c r="D36" s="257">
        <v>12132</v>
      </c>
    </row>
    <row r="37" spans="1:4" ht="14.25">
      <c r="A37" s="255" t="s">
        <v>778</v>
      </c>
      <c r="B37" s="74" t="s">
        <v>4</v>
      </c>
      <c r="C37" s="256">
        <v>3680</v>
      </c>
      <c r="D37" s="257">
        <v>13386</v>
      </c>
    </row>
    <row r="38" spans="1:4" ht="14.25">
      <c r="A38" s="258" t="s">
        <v>779</v>
      </c>
      <c r="B38" s="74" t="s">
        <v>4</v>
      </c>
      <c r="C38" s="259">
        <v>4900</v>
      </c>
      <c r="D38" s="257">
        <v>17284</v>
      </c>
    </row>
    <row r="39" spans="1:4" ht="14.25">
      <c r="A39" s="255" t="s">
        <v>780</v>
      </c>
      <c r="B39" s="74" t="s">
        <v>4</v>
      </c>
      <c r="C39" s="256">
        <v>5350</v>
      </c>
      <c r="D39" s="257">
        <v>18446</v>
      </c>
    </row>
    <row r="40" spans="1:4" ht="14.25">
      <c r="A40" s="255" t="s">
        <v>781</v>
      </c>
      <c r="B40" s="74" t="s">
        <v>4</v>
      </c>
      <c r="C40" s="256">
        <v>1000</v>
      </c>
      <c r="D40" s="257">
        <v>4117</v>
      </c>
    </row>
    <row r="41" spans="1:4" ht="14.25">
      <c r="A41" s="255" t="s">
        <v>782</v>
      </c>
      <c r="B41" s="74" t="s">
        <v>4</v>
      </c>
      <c r="C41" s="256">
        <v>1130</v>
      </c>
      <c r="D41" s="257">
        <v>4830</v>
      </c>
    </row>
    <row r="42" spans="1:4" ht="14.25">
      <c r="A42" s="255" t="s">
        <v>783</v>
      </c>
      <c r="B42" s="74" t="s">
        <v>4</v>
      </c>
      <c r="C42" s="256">
        <v>1420</v>
      </c>
      <c r="D42" s="257">
        <v>5980</v>
      </c>
    </row>
    <row r="43" spans="1:4" ht="14.25">
      <c r="A43" s="255" t="s">
        <v>784</v>
      </c>
      <c r="B43" s="74" t="s">
        <v>4</v>
      </c>
      <c r="C43" s="256">
        <v>2220</v>
      </c>
      <c r="D43" s="257">
        <v>8475</v>
      </c>
    </row>
    <row r="44" spans="1:4" ht="14.25">
      <c r="A44" s="255" t="s">
        <v>785</v>
      </c>
      <c r="B44" s="74" t="s">
        <v>4</v>
      </c>
      <c r="C44" s="256">
        <v>2560</v>
      </c>
      <c r="D44" s="257">
        <v>9602</v>
      </c>
    </row>
    <row r="45" spans="1:4" ht="14.25">
      <c r="A45" s="255" t="s">
        <v>786</v>
      </c>
      <c r="B45" s="74" t="s">
        <v>4</v>
      </c>
      <c r="C45" s="256">
        <v>3480</v>
      </c>
      <c r="D45" s="257">
        <v>12650</v>
      </c>
    </row>
    <row r="46" spans="1:4" ht="14.25">
      <c r="A46" s="255" t="s">
        <v>787</v>
      </c>
      <c r="B46" s="74" t="s">
        <v>4</v>
      </c>
      <c r="C46" s="256">
        <v>3730</v>
      </c>
      <c r="D46" s="257">
        <v>13800</v>
      </c>
    </row>
    <row r="47" spans="1:4" ht="14.25">
      <c r="A47" s="258" t="s">
        <v>788</v>
      </c>
      <c r="B47" s="74" t="s">
        <v>4</v>
      </c>
      <c r="C47" s="259">
        <v>4960</v>
      </c>
      <c r="D47" s="257">
        <v>17710</v>
      </c>
    </row>
    <row r="48" spans="1:4" ht="14.25">
      <c r="A48" s="260" t="s">
        <v>789</v>
      </c>
      <c r="B48" s="74" t="s">
        <v>4</v>
      </c>
      <c r="C48" s="261">
        <v>5410</v>
      </c>
      <c r="D48" s="257">
        <v>18860</v>
      </c>
    </row>
    <row r="49" spans="1:4" ht="14.25">
      <c r="A49" s="255" t="s">
        <v>790</v>
      </c>
      <c r="B49" s="74" t="s">
        <v>4</v>
      </c>
      <c r="C49" s="256">
        <v>3400</v>
      </c>
      <c r="D49" s="257">
        <v>12132</v>
      </c>
    </row>
    <row r="50" spans="1:4" ht="14.25">
      <c r="A50" s="255" t="s">
        <v>791</v>
      </c>
      <c r="B50" s="74" t="s">
        <v>4</v>
      </c>
      <c r="C50" s="256">
        <v>3530</v>
      </c>
      <c r="D50" s="257">
        <v>13386</v>
      </c>
    </row>
    <row r="51" spans="1:4" ht="14.25">
      <c r="A51" s="255" t="s">
        <v>792</v>
      </c>
      <c r="B51" s="74" t="s">
        <v>4</v>
      </c>
      <c r="C51" s="256">
        <v>4780</v>
      </c>
      <c r="D51" s="257">
        <v>17284</v>
      </c>
    </row>
    <row r="52" spans="1:4" ht="14.25">
      <c r="A52" s="260" t="s">
        <v>793</v>
      </c>
      <c r="B52" s="74" t="s">
        <v>4</v>
      </c>
      <c r="C52" s="261">
        <v>5220</v>
      </c>
      <c r="D52" s="257">
        <v>18446</v>
      </c>
    </row>
    <row r="53" spans="1:4" ht="14.25">
      <c r="A53" s="255" t="s">
        <v>795</v>
      </c>
      <c r="B53" s="74" t="s">
        <v>4</v>
      </c>
      <c r="C53" s="262" t="s">
        <v>794</v>
      </c>
      <c r="D53" s="257">
        <v>1380</v>
      </c>
    </row>
    <row r="54" spans="1:4" ht="14.25">
      <c r="A54" s="397" t="s">
        <v>796</v>
      </c>
      <c r="B54" s="397"/>
      <c r="C54" s="397"/>
      <c r="D54" s="397"/>
    </row>
    <row r="55" spans="1:4" ht="14.25">
      <c r="A55" s="264" t="s">
        <v>797</v>
      </c>
      <c r="B55" s="74" t="s">
        <v>4</v>
      </c>
      <c r="C55" s="263">
        <v>1350</v>
      </c>
      <c r="D55" s="257">
        <v>5635</v>
      </c>
    </row>
    <row r="56" spans="1:4" ht="14.25">
      <c r="A56" s="264" t="s">
        <v>798</v>
      </c>
      <c r="B56" s="74" t="s">
        <v>4</v>
      </c>
      <c r="C56" s="263">
        <v>1800</v>
      </c>
      <c r="D56" s="257">
        <v>7130</v>
      </c>
    </row>
    <row r="57" spans="1:4" ht="14.25">
      <c r="A57" s="264" t="s">
        <v>799</v>
      </c>
      <c r="B57" s="74" t="s">
        <v>4</v>
      </c>
      <c r="C57" s="263">
        <v>2560</v>
      </c>
      <c r="D57" s="257">
        <v>9545</v>
      </c>
    </row>
    <row r="58" spans="1:4" ht="14.25">
      <c r="A58" s="264" t="s">
        <v>800</v>
      </c>
      <c r="B58" s="74" t="s">
        <v>4</v>
      </c>
      <c r="C58" s="263">
        <v>950</v>
      </c>
      <c r="D58" s="257">
        <v>3565</v>
      </c>
    </row>
    <row r="59" spans="1:4" ht="14.25">
      <c r="A59" s="264" t="s">
        <v>801</v>
      </c>
      <c r="B59" s="74" t="s">
        <v>4</v>
      </c>
      <c r="C59" s="263">
        <v>2820</v>
      </c>
      <c r="D59" s="257">
        <v>10235</v>
      </c>
    </row>
    <row r="60" spans="1:4" ht="14.25">
      <c r="A60" s="397" t="s">
        <v>802</v>
      </c>
      <c r="B60" s="397"/>
      <c r="C60" s="397"/>
      <c r="D60" s="397"/>
    </row>
    <row r="61" spans="1:4" ht="14.25">
      <c r="A61" s="264" t="s">
        <v>803</v>
      </c>
      <c r="B61" s="74" t="s">
        <v>4</v>
      </c>
      <c r="C61" s="263">
        <v>200</v>
      </c>
      <c r="D61" s="257">
        <v>0</v>
      </c>
    </row>
    <row r="62" spans="1:4" ht="14.25">
      <c r="A62" s="264" t="s">
        <v>804</v>
      </c>
      <c r="B62" s="74" t="s">
        <v>4</v>
      </c>
      <c r="C62" s="263">
        <v>270</v>
      </c>
      <c r="D62" s="257">
        <v>1380</v>
      </c>
    </row>
    <row r="63" spans="1:4" ht="14.25">
      <c r="A63" s="264" t="s">
        <v>805</v>
      </c>
      <c r="B63" s="74" t="s">
        <v>4</v>
      </c>
      <c r="C63" s="263">
        <v>450</v>
      </c>
      <c r="D63" s="257">
        <v>0</v>
      </c>
    </row>
    <row r="64" spans="1:4" ht="14.25">
      <c r="A64" s="264" t="s">
        <v>806</v>
      </c>
      <c r="B64" s="74" t="s">
        <v>4</v>
      </c>
      <c r="C64" s="263">
        <v>700</v>
      </c>
      <c r="D64" s="257">
        <v>0</v>
      </c>
    </row>
    <row r="65" spans="1:4" ht="14.25">
      <c r="A65" s="264" t="s">
        <v>807</v>
      </c>
      <c r="B65" s="74" t="s">
        <v>4</v>
      </c>
      <c r="C65" s="263">
        <v>800</v>
      </c>
      <c r="D65" s="257">
        <v>2530</v>
      </c>
    </row>
    <row r="66" spans="1:4" ht="14.25">
      <c r="A66" s="264" t="s">
        <v>808</v>
      </c>
      <c r="B66" s="74" t="s">
        <v>4</v>
      </c>
      <c r="C66" s="263">
        <v>1200</v>
      </c>
      <c r="D66" s="257">
        <v>0</v>
      </c>
    </row>
    <row r="67" spans="1:4" ht="14.25">
      <c r="A67" s="264" t="s">
        <v>809</v>
      </c>
      <c r="B67" s="74" t="s">
        <v>4</v>
      </c>
      <c r="C67" s="263">
        <v>1400</v>
      </c>
      <c r="D67" s="257">
        <v>5290</v>
      </c>
    </row>
    <row r="68" spans="1:4" ht="14.25">
      <c r="A68" s="264" t="s">
        <v>810</v>
      </c>
      <c r="B68" s="74" t="s">
        <v>4</v>
      </c>
      <c r="C68" s="263">
        <v>200</v>
      </c>
      <c r="D68" s="257">
        <v>0</v>
      </c>
    </row>
  </sheetData>
  <sheetProtection/>
  <mergeCells count="7">
    <mergeCell ref="A60:D60"/>
    <mergeCell ref="F3:J4"/>
    <mergeCell ref="A9:D9"/>
    <mergeCell ref="A10:A11"/>
    <mergeCell ref="B10:B11"/>
    <mergeCell ref="C10:C11"/>
    <mergeCell ref="A54:D54"/>
  </mergeCells>
  <hyperlinks>
    <hyperlink ref="B7" r:id="rId1" display="www.400meshkov.ru"/>
    <hyperlink ref="B6" r:id="rId2" display="info@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7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60"/>
  <sheetViews>
    <sheetView showGridLines="0" view="pageBreakPreview" zoomScaleSheetLayoutView="100" zoomScalePageLayoutView="0" workbookViewId="0" topLeftCell="A1">
      <selection activeCell="F3" sqref="F3:J4"/>
    </sheetView>
  </sheetViews>
  <sheetFormatPr defaultColWidth="9.140625" defaultRowHeight="15"/>
  <cols>
    <col min="1" max="1" width="45.7109375" style="0" customWidth="1"/>
    <col min="2" max="4" width="15.7109375" style="0" customWidth="1"/>
  </cols>
  <sheetData>
    <row r="1" spans="1:4" ht="15">
      <c r="A1" s="5"/>
      <c r="B1" s="5"/>
      <c r="C1" s="34"/>
      <c r="D1" s="34"/>
    </row>
    <row r="2" spans="1:4" ht="16.5" thickBot="1">
      <c r="A2" s="17"/>
      <c r="B2" s="11" t="s">
        <v>16</v>
      </c>
      <c r="C2" s="29"/>
      <c r="D2" s="16"/>
    </row>
    <row r="3" spans="1:10" ht="15.75">
      <c r="A3" s="17"/>
      <c r="B3" s="14" t="s">
        <v>583</v>
      </c>
      <c r="C3" s="29"/>
      <c r="D3" s="16"/>
      <c r="F3" s="364" t="s">
        <v>89</v>
      </c>
      <c r="G3" s="365"/>
      <c r="H3" s="365"/>
      <c r="I3" s="365"/>
      <c r="J3" s="366"/>
    </row>
    <row r="4" spans="1:10" ht="16.5" thickBot="1">
      <c r="A4" s="17"/>
      <c r="B4" s="24" t="s">
        <v>36</v>
      </c>
      <c r="C4" s="29"/>
      <c r="D4" s="16"/>
      <c r="F4" s="367"/>
      <c r="G4" s="368"/>
      <c r="H4" s="368"/>
      <c r="I4" s="368"/>
      <c r="J4" s="369"/>
    </row>
    <row r="5" spans="1:4" ht="15.75">
      <c r="A5" s="17"/>
      <c r="B5" s="24" t="s">
        <v>37</v>
      </c>
      <c r="C5" s="29"/>
      <c r="D5" s="16"/>
    </row>
    <row r="6" spans="1:4" ht="15.75">
      <c r="A6" s="17"/>
      <c r="B6" s="19" t="s">
        <v>17</v>
      </c>
      <c r="C6" s="29"/>
      <c r="D6" s="30"/>
    </row>
    <row r="7" spans="1:4" ht="15.75">
      <c r="A7" s="17"/>
      <c r="B7" s="19" t="s">
        <v>23</v>
      </c>
      <c r="C7" s="29"/>
      <c r="D7" s="30"/>
    </row>
    <row r="8" spans="1:4" ht="15">
      <c r="A8" s="17"/>
      <c r="C8" s="4"/>
      <c r="D8" s="4"/>
    </row>
    <row r="9" spans="1:4" ht="15">
      <c r="A9" s="371" t="s">
        <v>559</v>
      </c>
      <c r="B9" s="371"/>
      <c r="C9" s="371"/>
      <c r="D9" s="371"/>
    </row>
    <row r="10" spans="1:4" ht="14.25">
      <c r="A10" s="372" t="s">
        <v>0</v>
      </c>
      <c r="B10" s="374" t="s">
        <v>173</v>
      </c>
      <c r="C10" s="375" t="s">
        <v>5</v>
      </c>
      <c r="D10" s="376"/>
    </row>
    <row r="11" spans="1:4" ht="14.25">
      <c r="A11" s="373"/>
      <c r="B11" s="374"/>
      <c r="C11" s="146" t="s">
        <v>461</v>
      </c>
      <c r="D11" s="146" t="s">
        <v>462</v>
      </c>
    </row>
    <row r="12" spans="1:4" ht="14.25">
      <c r="A12" s="377" t="s">
        <v>442</v>
      </c>
      <c r="B12" s="378"/>
      <c r="C12" s="378"/>
      <c r="D12" s="379"/>
    </row>
    <row r="13" spans="1:4" ht="15" customHeight="1">
      <c r="A13" s="83" t="s">
        <v>1502</v>
      </c>
      <c r="B13" s="275" t="s">
        <v>1503</v>
      </c>
      <c r="C13" s="277">
        <v>75</v>
      </c>
      <c r="D13" s="232">
        <v>90</v>
      </c>
    </row>
    <row r="14" spans="1:4" ht="15" customHeight="1">
      <c r="A14" s="83" t="s">
        <v>1201</v>
      </c>
      <c r="B14" s="275" t="s">
        <v>1202</v>
      </c>
      <c r="C14" s="277">
        <v>80</v>
      </c>
      <c r="D14" s="232">
        <v>95</v>
      </c>
    </row>
    <row r="15" spans="1:4" ht="15" customHeight="1">
      <c r="A15" s="83" t="s">
        <v>1203</v>
      </c>
      <c r="B15" s="275" t="s">
        <v>219</v>
      </c>
      <c r="C15" s="277">
        <v>78</v>
      </c>
      <c r="D15" s="232">
        <v>93</v>
      </c>
    </row>
    <row r="16" spans="1:4" ht="15" customHeight="1">
      <c r="A16" s="83" t="s">
        <v>459</v>
      </c>
      <c r="B16" s="275" t="s">
        <v>460</v>
      </c>
      <c r="C16" s="277">
        <v>97</v>
      </c>
      <c r="D16" s="232">
        <v>112</v>
      </c>
    </row>
    <row r="17" spans="1:4" ht="15" customHeight="1">
      <c r="A17" s="377" t="s">
        <v>441</v>
      </c>
      <c r="B17" s="378"/>
      <c r="C17" s="378"/>
      <c r="D17" s="379"/>
    </row>
    <row r="18" spans="1:4" ht="15" customHeight="1">
      <c r="A18" s="83" t="s">
        <v>1204</v>
      </c>
      <c r="B18" s="275" t="s">
        <v>1205</v>
      </c>
      <c r="C18" s="232">
        <v>67</v>
      </c>
      <c r="D18" s="276">
        <v>82</v>
      </c>
    </row>
    <row r="19" spans="1:4" ht="15" customHeight="1">
      <c r="A19" s="83" t="s">
        <v>1206</v>
      </c>
      <c r="B19" s="275" t="s">
        <v>1207</v>
      </c>
      <c r="C19" s="232">
        <v>80</v>
      </c>
      <c r="D19" s="276">
        <v>95</v>
      </c>
    </row>
    <row r="20" spans="1:4" ht="15" customHeight="1">
      <c r="A20" s="83" t="s">
        <v>125</v>
      </c>
      <c r="B20" s="275" t="s">
        <v>222</v>
      </c>
      <c r="C20" s="232">
        <v>95</v>
      </c>
      <c r="D20" s="276">
        <v>110</v>
      </c>
    </row>
    <row r="21" spans="1:4" ht="15" customHeight="1">
      <c r="A21" s="83" t="s">
        <v>1208</v>
      </c>
      <c r="B21" s="275" t="s">
        <v>463</v>
      </c>
      <c r="C21" s="232">
        <v>85</v>
      </c>
      <c r="D21" s="276">
        <v>100</v>
      </c>
    </row>
    <row r="22" spans="1:4" ht="15" customHeight="1">
      <c r="A22" s="83" t="s">
        <v>464</v>
      </c>
      <c r="B22" s="275" t="s">
        <v>465</v>
      </c>
      <c r="C22" s="277">
        <v>106</v>
      </c>
      <c r="D22" s="232">
        <v>121</v>
      </c>
    </row>
    <row r="23" spans="1:4" ht="15" customHeight="1">
      <c r="A23" s="83" t="s">
        <v>170</v>
      </c>
      <c r="B23" s="234" t="s">
        <v>221</v>
      </c>
      <c r="C23" s="232">
        <v>186</v>
      </c>
      <c r="D23" s="232">
        <v>201</v>
      </c>
    </row>
    <row r="24" spans="1:4" ht="15" customHeight="1">
      <c r="A24" s="377" t="s">
        <v>440</v>
      </c>
      <c r="B24" s="378"/>
      <c r="C24" s="378"/>
      <c r="D24" s="379"/>
    </row>
    <row r="25" spans="1:4" ht="15" customHeight="1">
      <c r="A25" s="84" t="s">
        <v>126</v>
      </c>
      <c r="B25" s="234" t="s">
        <v>466</v>
      </c>
      <c r="C25" s="232">
        <v>107</v>
      </c>
      <c r="D25" s="232">
        <v>122</v>
      </c>
    </row>
    <row r="26" spans="1:4" ht="15" customHeight="1">
      <c r="A26" s="83" t="s">
        <v>1209</v>
      </c>
      <c r="B26" s="275" t="s">
        <v>467</v>
      </c>
      <c r="C26" s="232">
        <v>95</v>
      </c>
      <c r="D26" s="276">
        <v>110</v>
      </c>
    </row>
    <row r="27" spans="1:4" ht="15" customHeight="1">
      <c r="A27" s="83" t="s">
        <v>468</v>
      </c>
      <c r="B27" s="275" t="s">
        <v>466</v>
      </c>
      <c r="C27" s="277">
        <v>117</v>
      </c>
      <c r="D27" s="232">
        <v>132</v>
      </c>
    </row>
    <row r="28" spans="1:4" ht="15" customHeight="1">
      <c r="A28" s="83" t="s">
        <v>171</v>
      </c>
      <c r="B28" s="274" t="s">
        <v>224</v>
      </c>
      <c r="C28" s="278">
        <v>220</v>
      </c>
      <c r="D28" s="232">
        <v>234</v>
      </c>
    </row>
    <row r="29" spans="1:4" ht="15" customHeight="1">
      <c r="A29" s="157" t="s">
        <v>469</v>
      </c>
      <c r="B29" s="155" t="s">
        <v>4</v>
      </c>
      <c r="C29" s="370">
        <v>200</v>
      </c>
      <c r="D29" s="370"/>
    </row>
    <row r="30" spans="1:4" ht="15" customHeight="1">
      <c r="A30" s="371" t="s">
        <v>560</v>
      </c>
      <c r="B30" s="371"/>
      <c r="C30" s="371"/>
      <c r="D30" s="371"/>
    </row>
    <row r="31" spans="1:4" ht="15" customHeight="1">
      <c r="A31" s="372" t="s">
        <v>0</v>
      </c>
      <c r="B31" s="374" t="s">
        <v>173</v>
      </c>
      <c r="C31" s="375" t="s">
        <v>5</v>
      </c>
      <c r="D31" s="376"/>
    </row>
    <row r="32" spans="1:4" ht="15" customHeight="1">
      <c r="A32" s="373"/>
      <c r="B32" s="374"/>
      <c r="C32" s="146" t="s">
        <v>461</v>
      </c>
      <c r="D32" s="146" t="s">
        <v>462</v>
      </c>
    </row>
    <row r="33" spans="1:4" ht="15" customHeight="1">
      <c r="A33" s="377" t="s">
        <v>442</v>
      </c>
      <c r="B33" s="378"/>
      <c r="C33" s="378"/>
      <c r="D33" s="379"/>
    </row>
    <row r="34" spans="1:4" ht="15" customHeight="1">
      <c r="A34" s="83" t="s">
        <v>1201</v>
      </c>
      <c r="B34" s="275" t="s">
        <v>1210</v>
      </c>
      <c r="C34" s="277">
        <v>95</v>
      </c>
      <c r="D34" s="232">
        <v>110</v>
      </c>
    </row>
    <row r="35" spans="1:4" ht="15" customHeight="1">
      <c r="A35" s="83" t="s">
        <v>1203</v>
      </c>
      <c r="B35" s="275" t="s">
        <v>561</v>
      </c>
      <c r="C35" s="277">
        <v>93</v>
      </c>
      <c r="D35" s="232">
        <v>113</v>
      </c>
    </row>
    <row r="36" spans="1:4" ht="15" customHeight="1">
      <c r="A36" s="83" t="s">
        <v>459</v>
      </c>
      <c r="B36" s="275" t="s">
        <v>562</v>
      </c>
      <c r="C36" s="277">
        <v>112</v>
      </c>
      <c r="D36" s="232">
        <v>127</v>
      </c>
    </row>
    <row r="37" spans="1:4" ht="15" customHeight="1">
      <c r="A37" s="377" t="s">
        <v>441</v>
      </c>
      <c r="B37" s="378"/>
      <c r="C37" s="378"/>
      <c r="D37" s="379"/>
    </row>
    <row r="38" spans="1:4" ht="15" customHeight="1">
      <c r="A38" s="83" t="s">
        <v>1204</v>
      </c>
      <c r="B38" s="275" t="s">
        <v>1211</v>
      </c>
      <c r="C38" s="232">
        <v>82</v>
      </c>
      <c r="D38" s="276">
        <v>97</v>
      </c>
    </row>
    <row r="39" spans="1:4" ht="15" customHeight="1">
      <c r="A39" s="83" t="s">
        <v>1206</v>
      </c>
      <c r="B39" s="275" t="s">
        <v>1212</v>
      </c>
      <c r="C39" s="232">
        <v>95</v>
      </c>
      <c r="D39" s="276">
        <v>110</v>
      </c>
    </row>
    <row r="40" spans="1:4" ht="15" customHeight="1">
      <c r="A40" s="83" t="s">
        <v>125</v>
      </c>
      <c r="B40" s="275" t="s">
        <v>564</v>
      </c>
      <c r="C40" s="232">
        <v>110</v>
      </c>
      <c r="D40" s="276">
        <v>125</v>
      </c>
    </row>
    <row r="41" spans="1:4" ht="15" customHeight="1">
      <c r="A41" s="83" t="s">
        <v>1208</v>
      </c>
      <c r="B41" s="275" t="s">
        <v>563</v>
      </c>
      <c r="C41" s="232">
        <v>100</v>
      </c>
      <c r="D41" s="276">
        <v>115</v>
      </c>
    </row>
    <row r="42" spans="1:4" ht="15" customHeight="1">
      <c r="A42" s="83" t="s">
        <v>464</v>
      </c>
      <c r="B42" s="275" t="s">
        <v>565</v>
      </c>
      <c r="C42" s="277">
        <v>121</v>
      </c>
      <c r="D42" s="232">
        <v>136</v>
      </c>
    </row>
    <row r="43" spans="1:4" ht="15" customHeight="1">
      <c r="A43" s="83" t="s">
        <v>170</v>
      </c>
      <c r="B43" s="234" t="s">
        <v>566</v>
      </c>
      <c r="C43" s="232">
        <v>201</v>
      </c>
      <c r="D43" s="232">
        <v>216</v>
      </c>
    </row>
    <row r="44" spans="1:4" ht="15" customHeight="1">
      <c r="A44" s="377" t="s">
        <v>440</v>
      </c>
      <c r="B44" s="378"/>
      <c r="C44" s="378"/>
      <c r="D44" s="379"/>
    </row>
    <row r="45" spans="1:4" ht="15" customHeight="1">
      <c r="A45" s="84" t="s">
        <v>126</v>
      </c>
      <c r="B45" s="234" t="s">
        <v>567</v>
      </c>
      <c r="C45" s="232">
        <v>122</v>
      </c>
      <c r="D45" s="232">
        <v>137</v>
      </c>
    </row>
    <row r="46" spans="1:4" ht="15" customHeight="1">
      <c r="A46" s="83" t="s">
        <v>1209</v>
      </c>
      <c r="B46" s="275" t="s">
        <v>568</v>
      </c>
      <c r="C46" s="232">
        <v>110</v>
      </c>
      <c r="D46" s="276">
        <v>125</v>
      </c>
    </row>
    <row r="47" spans="1:4" ht="15" customHeight="1">
      <c r="A47" s="83" t="s">
        <v>468</v>
      </c>
      <c r="B47" s="275" t="s">
        <v>567</v>
      </c>
      <c r="C47" s="277">
        <v>132</v>
      </c>
      <c r="D47" s="232">
        <v>147</v>
      </c>
    </row>
    <row r="48" spans="1:4" ht="15" customHeight="1">
      <c r="A48" s="83" t="s">
        <v>171</v>
      </c>
      <c r="B48" s="274" t="s">
        <v>181</v>
      </c>
      <c r="C48" s="278">
        <v>244</v>
      </c>
      <c r="D48" s="232">
        <v>256</v>
      </c>
    </row>
    <row r="49" spans="1:4" ht="15" customHeight="1">
      <c r="A49" s="157" t="s">
        <v>469</v>
      </c>
      <c r="B49" s="155" t="s">
        <v>4</v>
      </c>
      <c r="C49" s="370">
        <v>200</v>
      </c>
      <c r="D49" s="370"/>
    </row>
    <row r="50" spans="1:4" ht="15" customHeight="1">
      <c r="A50" s="380" t="s">
        <v>1276</v>
      </c>
      <c r="B50" s="380"/>
      <c r="C50" s="380"/>
      <c r="D50" s="380"/>
    </row>
    <row r="51" spans="1:4" ht="15" customHeight="1">
      <c r="A51" s="361" t="s">
        <v>1572</v>
      </c>
      <c r="B51" s="274" t="s">
        <v>1573</v>
      </c>
      <c r="C51" s="341">
        <v>380</v>
      </c>
      <c r="D51" s="341">
        <v>420</v>
      </c>
    </row>
    <row r="52" spans="1:4" ht="14.25">
      <c r="A52" s="381" t="s">
        <v>1213</v>
      </c>
      <c r="B52" s="381"/>
      <c r="C52" s="381"/>
      <c r="D52" s="381"/>
    </row>
    <row r="53" spans="1:4" ht="15" customHeight="1">
      <c r="A53" s="372" t="s">
        <v>0</v>
      </c>
      <c r="B53" s="374" t="s">
        <v>1</v>
      </c>
      <c r="C53" s="375" t="s">
        <v>5</v>
      </c>
      <c r="D53" s="376"/>
    </row>
    <row r="54" spans="1:4" ht="14.25">
      <c r="A54" s="373"/>
      <c r="B54" s="374"/>
      <c r="C54" s="146" t="s">
        <v>461</v>
      </c>
      <c r="D54" s="146" t="s">
        <v>462</v>
      </c>
    </row>
    <row r="55" spans="1:4" ht="14.25">
      <c r="A55" s="347" t="s">
        <v>1504</v>
      </c>
      <c r="B55" s="349" t="s">
        <v>1505</v>
      </c>
      <c r="C55" s="280">
        <v>450</v>
      </c>
      <c r="D55" s="280">
        <v>480</v>
      </c>
    </row>
    <row r="56" spans="1:4" ht="14.25">
      <c r="A56" s="348" t="s">
        <v>1506</v>
      </c>
      <c r="B56" s="349" t="s">
        <v>1505</v>
      </c>
      <c r="C56" s="111">
        <v>470</v>
      </c>
      <c r="D56" s="111">
        <v>500</v>
      </c>
    </row>
    <row r="57" spans="1:4" ht="14.25">
      <c r="A57" s="348" t="s">
        <v>1507</v>
      </c>
      <c r="B57" s="349" t="s">
        <v>1505</v>
      </c>
      <c r="C57" s="111">
        <v>470</v>
      </c>
      <c r="D57" s="111">
        <v>500</v>
      </c>
    </row>
    <row r="58" spans="1:4" ht="14.25">
      <c r="A58" s="342" t="s">
        <v>1508</v>
      </c>
      <c r="B58" s="349" t="s">
        <v>4</v>
      </c>
      <c r="C58" s="111">
        <v>225</v>
      </c>
      <c r="D58" s="111">
        <v>247.5</v>
      </c>
    </row>
    <row r="59" spans="1:4" ht="14.25">
      <c r="A59" s="348" t="s">
        <v>1509</v>
      </c>
      <c r="B59" s="349" t="s">
        <v>4</v>
      </c>
      <c r="C59" s="111">
        <v>211.5</v>
      </c>
      <c r="D59" s="111">
        <v>232.65</v>
      </c>
    </row>
    <row r="60" spans="1:4" ht="14.25">
      <c r="A60" s="348" t="s">
        <v>1510</v>
      </c>
      <c r="B60" s="349" t="s">
        <v>4</v>
      </c>
      <c r="C60" s="111">
        <v>176.25</v>
      </c>
      <c r="D60" s="111">
        <v>193.88</v>
      </c>
    </row>
  </sheetData>
  <sheetProtection/>
  <mergeCells count="22">
    <mergeCell ref="A33:D33"/>
    <mergeCell ref="A24:D24"/>
    <mergeCell ref="A17:D17"/>
    <mergeCell ref="A9:D9"/>
    <mergeCell ref="A10:A11"/>
    <mergeCell ref="A52:D52"/>
    <mergeCell ref="C53:D53"/>
    <mergeCell ref="A53:A54"/>
    <mergeCell ref="B53:B54"/>
    <mergeCell ref="A44:D44"/>
    <mergeCell ref="A37:D37"/>
    <mergeCell ref="C49:D49"/>
    <mergeCell ref="A50:D50"/>
    <mergeCell ref="F3:J4"/>
    <mergeCell ref="C29:D29"/>
    <mergeCell ref="A30:D30"/>
    <mergeCell ref="A31:A32"/>
    <mergeCell ref="B31:B32"/>
    <mergeCell ref="C31:D31"/>
    <mergeCell ref="B10:B11"/>
    <mergeCell ref="C10:D10"/>
    <mergeCell ref="A12:D12"/>
  </mergeCells>
  <hyperlinks>
    <hyperlink ref="B7" r:id="rId1" display="www.400meshkov.ru"/>
    <hyperlink ref="B6" r:id="rId2" display="info@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82" r:id="rId4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J47"/>
  <sheetViews>
    <sheetView showGridLines="0" view="pageBreakPreview" zoomScaleSheetLayoutView="100" zoomScalePageLayoutView="0" workbookViewId="0" topLeftCell="A1">
      <selection activeCell="F3" sqref="F3:J4"/>
    </sheetView>
  </sheetViews>
  <sheetFormatPr defaultColWidth="9.140625" defaultRowHeight="15"/>
  <cols>
    <col min="1" max="1" width="45.7109375" style="0" customWidth="1"/>
    <col min="2" max="3" width="15.7109375" style="0" customWidth="1"/>
    <col min="4" max="4" width="20.7109375" style="2" customWidth="1"/>
  </cols>
  <sheetData>
    <row r="1" spans="1:4" ht="15">
      <c r="A1" s="5"/>
      <c r="B1" s="248"/>
      <c r="C1" s="189"/>
      <c r="D1" s="193"/>
    </row>
    <row r="2" spans="1:4" ht="16.5" thickBot="1">
      <c r="A2" s="17"/>
      <c r="B2" s="249" t="s">
        <v>16</v>
      </c>
      <c r="C2" s="190"/>
      <c r="D2" s="193"/>
    </row>
    <row r="3" spans="1:10" ht="15.75">
      <c r="A3" s="17"/>
      <c r="B3" s="250" t="s">
        <v>583</v>
      </c>
      <c r="C3" s="190"/>
      <c r="D3" s="193"/>
      <c r="F3" s="364" t="s">
        <v>89</v>
      </c>
      <c r="G3" s="365"/>
      <c r="H3" s="365"/>
      <c r="I3" s="365"/>
      <c r="J3" s="366"/>
    </row>
    <row r="4" spans="1:10" ht="16.5" thickBot="1">
      <c r="A4" s="17"/>
      <c r="B4" s="251" t="s">
        <v>36</v>
      </c>
      <c r="C4" s="190"/>
      <c r="D4" s="193"/>
      <c r="F4" s="367"/>
      <c r="G4" s="368"/>
      <c r="H4" s="368"/>
      <c r="I4" s="368"/>
      <c r="J4" s="369"/>
    </row>
    <row r="5" spans="1:4" ht="15.75">
      <c r="A5" s="17"/>
      <c r="B5" s="251" t="s">
        <v>37</v>
      </c>
      <c r="C5" s="190"/>
      <c r="D5" s="193"/>
    </row>
    <row r="6" spans="1:4" ht="15.75">
      <c r="A6" s="17"/>
      <c r="B6" s="19" t="s">
        <v>17</v>
      </c>
      <c r="C6" s="190"/>
      <c r="D6" s="193"/>
    </row>
    <row r="7" spans="1:4" ht="15.75">
      <c r="A7" s="17"/>
      <c r="B7" s="19" t="s">
        <v>23</v>
      </c>
      <c r="C7" s="190"/>
      <c r="D7" s="193"/>
    </row>
    <row r="8" spans="1:4" ht="15">
      <c r="A8" s="17"/>
      <c r="B8" s="19"/>
      <c r="C8" s="190"/>
      <c r="D8" s="193"/>
    </row>
    <row r="9" spans="1:4" ht="15">
      <c r="A9" s="400" t="s">
        <v>811</v>
      </c>
      <c r="B9" s="400"/>
      <c r="C9" s="400"/>
      <c r="D9" s="400"/>
    </row>
    <row r="10" spans="1:4" ht="14.25">
      <c r="A10" s="401" t="s">
        <v>0</v>
      </c>
      <c r="B10" s="402" t="s">
        <v>1</v>
      </c>
      <c r="C10" s="404" t="s">
        <v>624</v>
      </c>
      <c r="D10" s="247" t="s">
        <v>5</v>
      </c>
    </row>
    <row r="11" spans="1:4" ht="14.25">
      <c r="A11" s="401"/>
      <c r="B11" s="403"/>
      <c r="C11" s="405"/>
      <c r="D11" s="192" t="s">
        <v>571</v>
      </c>
    </row>
    <row r="12" spans="1:4" ht="14.25">
      <c r="A12" s="265" t="s">
        <v>814</v>
      </c>
      <c r="B12" s="74" t="s">
        <v>4</v>
      </c>
      <c r="C12" s="266">
        <v>950</v>
      </c>
      <c r="D12" s="111">
        <v>4600</v>
      </c>
    </row>
    <row r="13" spans="1:4" ht="14.25">
      <c r="A13" s="265" t="s">
        <v>815</v>
      </c>
      <c r="B13" s="74" t="s">
        <v>4</v>
      </c>
      <c r="C13" s="266">
        <v>1080</v>
      </c>
      <c r="D13" s="111">
        <v>5175</v>
      </c>
    </row>
    <row r="14" spans="1:4" ht="14.25">
      <c r="A14" s="265" t="s">
        <v>816</v>
      </c>
      <c r="B14" s="74" t="s">
        <v>4</v>
      </c>
      <c r="C14" s="266">
        <v>1330</v>
      </c>
      <c r="D14" s="111">
        <v>6670</v>
      </c>
    </row>
    <row r="15" spans="1:4" ht="14.25">
      <c r="A15" s="265" t="s">
        <v>817</v>
      </c>
      <c r="B15" s="74" t="s">
        <v>4</v>
      </c>
      <c r="C15" s="266">
        <v>1450</v>
      </c>
      <c r="D15" s="111">
        <v>7624</v>
      </c>
    </row>
    <row r="16" spans="1:4" ht="14.25">
      <c r="A16" s="265" t="s">
        <v>818</v>
      </c>
      <c r="B16" s="74" t="s">
        <v>4</v>
      </c>
      <c r="C16" s="266">
        <v>1700</v>
      </c>
      <c r="D16" s="111">
        <v>7130</v>
      </c>
    </row>
    <row r="17" spans="1:4" ht="14.25">
      <c r="A17" s="265" t="s">
        <v>819</v>
      </c>
      <c r="B17" s="74" t="s">
        <v>4</v>
      </c>
      <c r="C17" s="266">
        <v>1980</v>
      </c>
      <c r="D17" s="111">
        <v>8280</v>
      </c>
    </row>
    <row r="18" spans="1:4" ht="14.25">
      <c r="A18" s="265" t="s">
        <v>820</v>
      </c>
      <c r="B18" s="74" t="s">
        <v>4</v>
      </c>
      <c r="C18" s="266">
        <v>2480</v>
      </c>
      <c r="D18" s="111">
        <v>10235</v>
      </c>
    </row>
    <row r="19" spans="1:4" ht="14.25">
      <c r="A19" s="265" t="s">
        <v>821</v>
      </c>
      <c r="B19" s="74" t="s">
        <v>4</v>
      </c>
      <c r="C19" s="266">
        <v>2680</v>
      </c>
      <c r="D19" s="111">
        <v>11155</v>
      </c>
    </row>
    <row r="20" spans="1:4" ht="14.25">
      <c r="A20" s="265" t="s">
        <v>822</v>
      </c>
      <c r="B20" s="74" t="s">
        <v>4</v>
      </c>
      <c r="C20" s="266">
        <v>2590</v>
      </c>
      <c r="D20" s="111">
        <v>12190</v>
      </c>
    </row>
    <row r="21" spans="1:4" ht="14.25">
      <c r="A21" s="265" t="s">
        <v>823</v>
      </c>
      <c r="B21" s="74" t="s">
        <v>4</v>
      </c>
      <c r="C21" s="266">
        <v>2180</v>
      </c>
      <c r="D21" s="111">
        <v>10810</v>
      </c>
    </row>
    <row r="22" spans="1:4" ht="14.25">
      <c r="A22" s="265" t="s">
        <v>824</v>
      </c>
      <c r="B22" s="74" t="s">
        <v>4</v>
      </c>
      <c r="C22" s="266">
        <v>2680</v>
      </c>
      <c r="D22" s="111">
        <v>13340</v>
      </c>
    </row>
    <row r="23" spans="1:4" ht="14.25">
      <c r="A23" s="265" t="s">
        <v>825</v>
      </c>
      <c r="B23" s="74" t="s">
        <v>4</v>
      </c>
      <c r="C23" s="266">
        <v>3300</v>
      </c>
      <c r="D23" s="111">
        <v>17940</v>
      </c>
    </row>
    <row r="24" spans="1:4" ht="14.25">
      <c r="A24" s="265" t="s">
        <v>826</v>
      </c>
      <c r="B24" s="74" t="s">
        <v>4</v>
      </c>
      <c r="C24" s="266">
        <v>3950</v>
      </c>
      <c r="D24" s="111">
        <v>20010</v>
      </c>
    </row>
    <row r="25" spans="1:4" ht="14.25">
      <c r="A25" s="265" t="s">
        <v>827</v>
      </c>
      <c r="B25" s="74" t="s">
        <v>4</v>
      </c>
      <c r="C25" s="266">
        <v>1230</v>
      </c>
      <c r="D25" s="111">
        <v>4715</v>
      </c>
    </row>
    <row r="26" spans="1:4" ht="14.25">
      <c r="A26" s="265" t="s">
        <v>828</v>
      </c>
      <c r="B26" s="74" t="s">
        <v>4</v>
      </c>
      <c r="C26" s="266">
        <v>1450</v>
      </c>
      <c r="D26" s="111">
        <v>6152</v>
      </c>
    </row>
    <row r="27" spans="1:4" ht="14.25">
      <c r="A27" s="265" t="s">
        <v>829</v>
      </c>
      <c r="B27" s="74" t="s">
        <v>4</v>
      </c>
      <c r="C27" s="266">
        <v>1580</v>
      </c>
      <c r="D27" s="111">
        <v>8165</v>
      </c>
    </row>
    <row r="28" spans="1:4" ht="14.25">
      <c r="A28" s="265" t="s">
        <v>830</v>
      </c>
      <c r="B28" s="74" t="s">
        <v>4</v>
      </c>
      <c r="C28" s="266">
        <v>1850</v>
      </c>
      <c r="D28" s="111">
        <v>8165</v>
      </c>
    </row>
    <row r="29" spans="1:4" ht="14.25">
      <c r="A29" s="265" t="s">
        <v>831</v>
      </c>
      <c r="B29" s="74" t="s">
        <v>4</v>
      </c>
      <c r="C29" s="266">
        <v>1950</v>
      </c>
      <c r="D29" s="111">
        <v>8855</v>
      </c>
    </row>
    <row r="30" spans="1:4" ht="14.25">
      <c r="A30" s="265" t="s">
        <v>832</v>
      </c>
      <c r="B30" s="74" t="s">
        <v>4</v>
      </c>
      <c r="C30" s="266">
        <v>500</v>
      </c>
      <c r="D30" s="111">
        <v>2760</v>
      </c>
    </row>
    <row r="31" spans="1:4" ht="14.25">
      <c r="A31" s="265" t="s">
        <v>833</v>
      </c>
      <c r="B31" s="74" t="s">
        <v>4</v>
      </c>
      <c r="C31" s="266">
        <v>780</v>
      </c>
      <c r="D31" s="111">
        <v>4025</v>
      </c>
    </row>
    <row r="32" spans="1:4" ht="14.25">
      <c r="A32" s="265" t="s">
        <v>834</v>
      </c>
      <c r="B32" s="74" t="s">
        <v>4</v>
      </c>
      <c r="C32" s="266">
        <v>1300</v>
      </c>
      <c r="D32" s="111">
        <v>6670</v>
      </c>
    </row>
    <row r="33" spans="1:4" ht="14.25">
      <c r="A33" s="265" t="s">
        <v>835</v>
      </c>
      <c r="B33" s="74" t="s">
        <v>4</v>
      </c>
      <c r="C33" s="266">
        <v>1800</v>
      </c>
      <c r="D33" s="111">
        <v>9085</v>
      </c>
    </row>
    <row r="34" spans="1:4" ht="14.25">
      <c r="A34" s="265" t="s">
        <v>836</v>
      </c>
      <c r="B34" s="74" t="s">
        <v>4</v>
      </c>
      <c r="C34" s="266">
        <v>2300</v>
      </c>
      <c r="D34" s="111">
        <v>11500</v>
      </c>
    </row>
    <row r="35" spans="1:4" ht="14.25">
      <c r="A35" s="265" t="s">
        <v>837</v>
      </c>
      <c r="B35" s="74" t="s">
        <v>4</v>
      </c>
      <c r="C35" s="266">
        <v>330</v>
      </c>
      <c r="D35" s="111">
        <v>2012</v>
      </c>
    </row>
    <row r="36" spans="1:4" ht="14.25">
      <c r="A36" s="265" t="s">
        <v>838</v>
      </c>
      <c r="B36" s="74" t="s">
        <v>4</v>
      </c>
      <c r="C36" s="266">
        <v>360</v>
      </c>
      <c r="D36" s="111">
        <v>2185</v>
      </c>
    </row>
    <row r="37" spans="1:4" ht="14.25">
      <c r="A37" s="265" t="s">
        <v>839</v>
      </c>
      <c r="B37" s="74" t="s">
        <v>4</v>
      </c>
      <c r="C37" s="266">
        <v>440</v>
      </c>
      <c r="D37" s="111">
        <v>3220</v>
      </c>
    </row>
    <row r="38" spans="1:4" ht="14.25">
      <c r="A38" s="265" t="s">
        <v>840</v>
      </c>
      <c r="B38" s="74" t="s">
        <v>4</v>
      </c>
      <c r="C38" s="266">
        <v>510</v>
      </c>
      <c r="D38" s="111">
        <v>4830</v>
      </c>
    </row>
    <row r="39" spans="1:4" ht="14.25">
      <c r="A39" s="265" t="s">
        <v>841</v>
      </c>
      <c r="B39" s="74" t="s">
        <v>4</v>
      </c>
      <c r="C39" s="266">
        <v>1950</v>
      </c>
      <c r="D39" s="111">
        <v>11500</v>
      </c>
    </row>
    <row r="40" spans="1:4" ht="14.25">
      <c r="A40" s="265" t="s">
        <v>842</v>
      </c>
      <c r="B40" s="74" t="s">
        <v>4</v>
      </c>
      <c r="C40" s="266">
        <v>2200</v>
      </c>
      <c r="D40" s="111">
        <v>15525</v>
      </c>
    </row>
    <row r="41" spans="1:4" ht="14.25">
      <c r="A41" s="265" t="s">
        <v>843</v>
      </c>
      <c r="B41" s="74" t="s">
        <v>4</v>
      </c>
      <c r="C41" s="266">
        <v>2940</v>
      </c>
      <c r="D41" s="111">
        <v>18860</v>
      </c>
    </row>
    <row r="42" spans="1:4" ht="14.25">
      <c r="A42" s="265" t="s">
        <v>844</v>
      </c>
      <c r="B42" s="74" t="s">
        <v>4</v>
      </c>
      <c r="C42" s="266">
        <v>3240</v>
      </c>
      <c r="D42" s="111">
        <v>23000</v>
      </c>
    </row>
    <row r="43" spans="1:4" ht="14.25">
      <c r="A43" s="265" t="s">
        <v>845</v>
      </c>
      <c r="B43" s="74" t="s">
        <v>4</v>
      </c>
      <c r="C43" s="266">
        <v>630</v>
      </c>
      <c r="D43" s="111">
        <v>3335</v>
      </c>
    </row>
    <row r="44" spans="1:4" ht="14.25">
      <c r="A44" s="265" t="s">
        <v>846</v>
      </c>
      <c r="B44" s="74" t="s">
        <v>4</v>
      </c>
      <c r="C44" s="266">
        <v>730</v>
      </c>
      <c r="D44" s="111">
        <v>4140</v>
      </c>
    </row>
    <row r="45" spans="1:4" ht="14.25">
      <c r="A45" s="265" t="s">
        <v>847</v>
      </c>
      <c r="B45" s="74" t="s">
        <v>4</v>
      </c>
      <c r="C45" s="266">
        <v>850</v>
      </c>
      <c r="D45" s="111">
        <v>5290</v>
      </c>
    </row>
    <row r="46" spans="1:4" ht="14.25">
      <c r="A46" s="265" t="s">
        <v>848</v>
      </c>
      <c r="B46" s="74" t="s">
        <v>4</v>
      </c>
      <c r="C46" s="266">
        <v>2500</v>
      </c>
      <c r="D46" s="111">
        <v>14375</v>
      </c>
    </row>
    <row r="47" spans="1:4" ht="14.25">
      <c r="A47" s="265" t="s">
        <v>849</v>
      </c>
      <c r="B47" s="74" t="s">
        <v>4</v>
      </c>
      <c r="C47" s="266">
        <v>2870</v>
      </c>
      <c r="D47" s="111">
        <v>18400</v>
      </c>
    </row>
  </sheetData>
  <sheetProtection/>
  <mergeCells count="5">
    <mergeCell ref="A9:D9"/>
    <mergeCell ref="A10:A11"/>
    <mergeCell ref="B10:B11"/>
    <mergeCell ref="C10:C11"/>
    <mergeCell ref="F3:J4"/>
  </mergeCells>
  <hyperlinks>
    <hyperlink ref="B7" r:id="rId1" display="www.400meshkov.ru"/>
    <hyperlink ref="B6" r:id="rId2" display="info@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89" r:id="rId4"/>
  <drawing r:id="rId3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98"/>
  <sheetViews>
    <sheetView showGridLines="0" view="pageBreakPreview" zoomScaleSheetLayoutView="100" zoomScalePageLayoutView="0" workbookViewId="0" topLeftCell="A1">
      <selection activeCell="F3" sqref="F3:J4"/>
    </sheetView>
  </sheetViews>
  <sheetFormatPr defaultColWidth="9.140625" defaultRowHeight="15"/>
  <cols>
    <col min="1" max="1" width="45.7109375" style="0" customWidth="1"/>
    <col min="2" max="3" width="15.7109375" style="0" customWidth="1"/>
    <col min="4" max="4" width="20.7109375" style="2" customWidth="1"/>
  </cols>
  <sheetData>
    <row r="1" spans="1:4" ht="15">
      <c r="A1" s="5"/>
      <c r="B1" s="248"/>
      <c r="C1" s="189"/>
      <c r="D1" s="193"/>
    </row>
    <row r="2" spans="1:4" ht="16.5" thickBot="1">
      <c r="A2" s="17"/>
      <c r="B2" s="249" t="s">
        <v>16</v>
      </c>
      <c r="C2" s="190"/>
      <c r="D2" s="193"/>
    </row>
    <row r="3" spans="1:10" ht="15.75">
      <c r="A3" s="17"/>
      <c r="B3" s="250" t="s">
        <v>583</v>
      </c>
      <c r="C3" s="190"/>
      <c r="D3" s="193"/>
      <c r="F3" s="364" t="s">
        <v>89</v>
      </c>
      <c r="G3" s="365"/>
      <c r="H3" s="365"/>
      <c r="I3" s="365"/>
      <c r="J3" s="366"/>
    </row>
    <row r="4" spans="1:10" ht="16.5" thickBot="1">
      <c r="A4" s="17"/>
      <c r="B4" s="251" t="s">
        <v>36</v>
      </c>
      <c r="C4" s="190"/>
      <c r="D4" s="193"/>
      <c r="F4" s="367"/>
      <c r="G4" s="368"/>
      <c r="H4" s="368"/>
      <c r="I4" s="368"/>
      <c r="J4" s="369"/>
    </row>
    <row r="5" spans="1:4" ht="15.75">
      <c r="A5" s="17"/>
      <c r="B5" s="251" t="s">
        <v>37</v>
      </c>
      <c r="C5" s="190"/>
      <c r="D5" s="193"/>
    </row>
    <row r="6" spans="1:4" ht="15.75">
      <c r="A6" s="17"/>
      <c r="B6" s="19" t="s">
        <v>17</v>
      </c>
      <c r="C6" s="190"/>
      <c r="D6" s="193"/>
    </row>
    <row r="7" spans="1:4" ht="15.75">
      <c r="A7" s="17"/>
      <c r="B7" s="19" t="s">
        <v>23</v>
      </c>
      <c r="C7" s="190"/>
      <c r="D7" s="193"/>
    </row>
    <row r="8" spans="1:4" ht="15">
      <c r="A8" s="17"/>
      <c r="B8" s="19"/>
      <c r="C8" s="190"/>
      <c r="D8" s="193"/>
    </row>
    <row r="9" spans="1:4" ht="15">
      <c r="A9" s="400" t="s">
        <v>852</v>
      </c>
      <c r="B9" s="400"/>
      <c r="C9" s="400"/>
      <c r="D9" s="400"/>
    </row>
    <row r="10" spans="1:4" ht="14.25">
      <c r="A10" s="401" t="s">
        <v>0</v>
      </c>
      <c r="B10" s="402" t="s">
        <v>1</v>
      </c>
      <c r="C10" s="404" t="s">
        <v>624</v>
      </c>
      <c r="D10" s="252" t="s">
        <v>5</v>
      </c>
    </row>
    <row r="11" spans="1:4" ht="14.25">
      <c r="A11" s="401"/>
      <c r="B11" s="403"/>
      <c r="C11" s="405"/>
      <c r="D11" s="192" t="s">
        <v>571</v>
      </c>
    </row>
    <row r="12" spans="1:4" ht="14.25">
      <c r="A12" s="267" t="s">
        <v>853</v>
      </c>
      <c r="B12" s="74" t="s">
        <v>4</v>
      </c>
      <c r="C12" s="266">
        <v>925</v>
      </c>
      <c r="D12" s="111">
        <v>4198</v>
      </c>
    </row>
    <row r="13" spans="1:4" ht="14.25">
      <c r="A13" s="267" t="s">
        <v>854</v>
      </c>
      <c r="B13" s="74" t="s">
        <v>4</v>
      </c>
      <c r="C13" s="266">
        <v>925</v>
      </c>
      <c r="D13" s="111">
        <v>4600</v>
      </c>
    </row>
    <row r="14" spans="1:4" ht="14.25">
      <c r="A14" s="265" t="s">
        <v>855</v>
      </c>
      <c r="B14" s="74" t="s">
        <v>4</v>
      </c>
      <c r="C14" s="266">
        <v>227</v>
      </c>
      <c r="D14" s="111">
        <v>1265</v>
      </c>
    </row>
    <row r="15" spans="1:4" ht="14.25">
      <c r="A15" s="265" t="s">
        <v>856</v>
      </c>
      <c r="B15" s="74" t="s">
        <v>4</v>
      </c>
      <c r="C15" s="266">
        <v>1150</v>
      </c>
      <c r="D15" s="111">
        <v>6095</v>
      </c>
    </row>
    <row r="16" spans="1:4" ht="14.25">
      <c r="A16" s="265" t="s">
        <v>857</v>
      </c>
      <c r="B16" s="74" t="s">
        <v>4</v>
      </c>
      <c r="C16" s="266">
        <v>1150</v>
      </c>
      <c r="D16" s="111">
        <v>6325</v>
      </c>
    </row>
    <row r="17" spans="1:4" ht="14.25">
      <c r="A17" s="265" t="s">
        <v>858</v>
      </c>
      <c r="B17" s="74" t="s">
        <v>4</v>
      </c>
      <c r="C17" s="266">
        <v>280</v>
      </c>
      <c r="D17" s="111">
        <v>1495</v>
      </c>
    </row>
    <row r="18" spans="1:4" ht="14.25">
      <c r="A18" s="265" t="s">
        <v>859</v>
      </c>
      <c r="B18" s="74" t="s">
        <v>4</v>
      </c>
      <c r="C18" s="263">
        <v>1275</v>
      </c>
      <c r="D18" s="111">
        <v>5750</v>
      </c>
    </row>
    <row r="19" spans="1:4" ht="14.25">
      <c r="A19" s="265" t="s">
        <v>860</v>
      </c>
      <c r="B19" s="74" t="s">
        <v>4</v>
      </c>
      <c r="C19" s="263">
        <v>1300</v>
      </c>
      <c r="D19" s="111">
        <v>8510</v>
      </c>
    </row>
    <row r="20" spans="1:4" ht="14.25">
      <c r="A20" s="265" t="s">
        <v>861</v>
      </c>
      <c r="B20" s="74" t="s">
        <v>4</v>
      </c>
      <c r="C20" s="263">
        <v>280</v>
      </c>
      <c r="D20" s="111">
        <v>1610</v>
      </c>
    </row>
    <row r="21" spans="1:4" ht="14.25">
      <c r="A21" s="264" t="s">
        <v>862</v>
      </c>
      <c r="B21" s="74" t="s">
        <v>4</v>
      </c>
      <c r="C21" s="263">
        <v>1350</v>
      </c>
      <c r="D21" s="111">
        <v>6153</v>
      </c>
    </row>
    <row r="22" spans="1:4" ht="14.25">
      <c r="A22" s="264" t="s">
        <v>863</v>
      </c>
      <c r="B22" s="74" t="s">
        <v>4</v>
      </c>
      <c r="C22" s="263">
        <v>1350</v>
      </c>
      <c r="D22" s="111">
        <v>7878</v>
      </c>
    </row>
    <row r="23" spans="1:4" ht="14.25">
      <c r="A23" s="264" t="s">
        <v>864</v>
      </c>
      <c r="B23" s="74" t="s">
        <v>4</v>
      </c>
      <c r="C23" s="263">
        <v>360</v>
      </c>
      <c r="D23" s="111">
        <v>1955</v>
      </c>
    </row>
    <row r="24" spans="1:4" ht="14.25">
      <c r="A24" s="264" t="s">
        <v>865</v>
      </c>
      <c r="B24" s="74" t="s">
        <v>4</v>
      </c>
      <c r="C24" s="263">
        <v>1750</v>
      </c>
      <c r="D24" s="111">
        <v>9143</v>
      </c>
    </row>
    <row r="25" spans="1:4" ht="14.25">
      <c r="A25" s="264" t="s">
        <v>866</v>
      </c>
      <c r="B25" s="74" t="s">
        <v>4</v>
      </c>
      <c r="C25" s="263">
        <v>1750</v>
      </c>
      <c r="D25" s="111">
        <v>11615</v>
      </c>
    </row>
    <row r="26" spans="1:4" ht="14.25">
      <c r="A26" s="264" t="s">
        <v>867</v>
      </c>
      <c r="B26" s="74" t="s">
        <v>4</v>
      </c>
      <c r="C26" s="263">
        <v>460</v>
      </c>
      <c r="D26" s="111">
        <v>2703</v>
      </c>
    </row>
    <row r="27" spans="1:4" ht="14.25">
      <c r="A27" s="264" t="s">
        <v>868</v>
      </c>
      <c r="B27" s="74" t="s">
        <v>4</v>
      </c>
      <c r="C27" s="263">
        <v>2400</v>
      </c>
      <c r="D27" s="111">
        <v>14203</v>
      </c>
    </row>
    <row r="28" spans="1:4" ht="14.25">
      <c r="A28" s="264" t="s">
        <v>869</v>
      </c>
      <c r="B28" s="74" t="s">
        <v>4</v>
      </c>
      <c r="C28" s="263">
        <v>2400</v>
      </c>
      <c r="D28" s="111">
        <v>14375</v>
      </c>
    </row>
    <row r="29" spans="1:4" ht="14.25">
      <c r="A29" s="264" t="s">
        <v>870</v>
      </c>
      <c r="B29" s="74" t="s">
        <v>4</v>
      </c>
      <c r="C29" s="263">
        <v>2400</v>
      </c>
      <c r="D29" s="111">
        <v>11673</v>
      </c>
    </row>
    <row r="30" spans="1:4" ht="14.25">
      <c r="A30" s="264" t="s">
        <v>871</v>
      </c>
      <c r="B30" s="74" t="s">
        <v>4</v>
      </c>
      <c r="C30" s="263">
        <v>2400</v>
      </c>
      <c r="D30" s="111">
        <v>11730</v>
      </c>
    </row>
    <row r="31" spans="1:4" ht="14.25">
      <c r="A31" s="264" t="s">
        <v>872</v>
      </c>
      <c r="B31" s="74" t="s">
        <v>4</v>
      </c>
      <c r="C31" s="263">
        <v>2400</v>
      </c>
      <c r="D31" s="111">
        <v>11845</v>
      </c>
    </row>
    <row r="32" spans="1:4" ht="14.25">
      <c r="A32" s="264" t="s">
        <v>873</v>
      </c>
      <c r="B32" s="74" t="s">
        <v>4</v>
      </c>
      <c r="C32" s="263">
        <v>600</v>
      </c>
      <c r="D32" s="111">
        <v>3335</v>
      </c>
    </row>
    <row r="33" spans="1:4" ht="14.25">
      <c r="A33" s="264" t="s">
        <v>874</v>
      </c>
      <c r="B33" s="74" t="s">
        <v>4</v>
      </c>
      <c r="C33" s="263">
        <v>600</v>
      </c>
      <c r="D33" s="111">
        <v>3163</v>
      </c>
    </row>
    <row r="34" spans="1:4" ht="14.25">
      <c r="A34" s="264" t="s">
        <v>875</v>
      </c>
      <c r="B34" s="74" t="s">
        <v>4</v>
      </c>
      <c r="C34" s="263">
        <v>600</v>
      </c>
      <c r="D34" s="111">
        <v>3738</v>
      </c>
    </row>
    <row r="35" spans="1:4" ht="14.25">
      <c r="A35" s="264" t="s">
        <v>876</v>
      </c>
      <c r="B35" s="74" t="s">
        <v>4</v>
      </c>
      <c r="C35" s="263">
        <v>600</v>
      </c>
      <c r="D35" s="111">
        <v>3795</v>
      </c>
    </row>
    <row r="36" spans="1:4" ht="14.25">
      <c r="A36" s="264" t="s">
        <v>877</v>
      </c>
      <c r="B36" s="74" t="s">
        <v>4</v>
      </c>
      <c r="C36" s="263">
        <v>3230</v>
      </c>
      <c r="D36" s="111">
        <v>17250</v>
      </c>
    </row>
    <row r="37" spans="1:4" ht="14.25">
      <c r="A37" s="264" t="s">
        <v>878</v>
      </c>
      <c r="B37" s="74" t="s">
        <v>4</v>
      </c>
      <c r="C37" s="263">
        <v>3230</v>
      </c>
      <c r="D37" s="111">
        <v>17595</v>
      </c>
    </row>
    <row r="38" spans="1:4" ht="14.25">
      <c r="A38" s="264" t="s">
        <v>879</v>
      </c>
      <c r="B38" s="74" t="s">
        <v>4</v>
      </c>
      <c r="C38" s="263">
        <v>3230</v>
      </c>
      <c r="D38" s="111">
        <v>14950</v>
      </c>
    </row>
    <row r="39" spans="1:4" ht="14.25">
      <c r="A39" s="264" t="s">
        <v>880</v>
      </c>
      <c r="B39" s="74" t="s">
        <v>4</v>
      </c>
      <c r="C39" s="263">
        <v>3230</v>
      </c>
      <c r="D39" s="111">
        <v>17250</v>
      </c>
    </row>
    <row r="40" spans="1:4" ht="14.25">
      <c r="A40" s="264" t="s">
        <v>881</v>
      </c>
      <c r="B40" s="74" t="s">
        <v>4</v>
      </c>
      <c r="C40" s="263">
        <v>800</v>
      </c>
      <c r="D40" s="111">
        <v>4543</v>
      </c>
    </row>
    <row r="41" spans="1:4" ht="14.25">
      <c r="A41" s="264" t="s">
        <v>882</v>
      </c>
      <c r="B41" s="74" t="s">
        <v>4</v>
      </c>
      <c r="C41" s="263">
        <v>800</v>
      </c>
      <c r="D41" s="111">
        <v>4830</v>
      </c>
    </row>
    <row r="42" spans="1:4" ht="14.25">
      <c r="A42" s="264" t="s">
        <v>883</v>
      </c>
      <c r="B42" s="74" t="s">
        <v>4</v>
      </c>
      <c r="C42" s="263">
        <v>800</v>
      </c>
      <c r="D42" s="111">
        <v>4198</v>
      </c>
    </row>
    <row r="43" spans="1:4" ht="14.25">
      <c r="A43" s="264" t="s">
        <v>884</v>
      </c>
      <c r="B43" s="74" t="s">
        <v>4</v>
      </c>
      <c r="C43" s="263">
        <v>800</v>
      </c>
      <c r="D43" s="111">
        <v>4600</v>
      </c>
    </row>
    <row r="44" spans="1:4" ht="14.25">
      <c r="A44" s="264" t="s">
        <v>885</v>
      </c>
      <c r="B44" s="74" t="s">
        <v>4</v>
      </c>
      <c r="C44" s="263">
        <v>2500</v>
      </c>
      <c r="D44" s="111">
        <v>16905</v>
      </c>
    </row>
    <row r="45" spans="1:4" ht="14.25">
      <c r="A45" s="264" t="s">
        <v>886</v>
      </c>
      <c r="B45" s="74" t="s">
        <v>4</v>
      </c>
      <c r="C45" s="263">
        <v>2500</v>
      </c>
      <c r="D45" s="111">
        <v>16675</v>
      </c>
    </row>
    <row r="46" spans="1:4" ht="14.25">
      <c r="A46" s="264" t="s">
        <v>887</v>
      </c>
      <c r="B46" s="74" t="s">
        <v>4</v>
      </c>
      <c r="C46" s="263">
        <v>580</v>
      </c>
      <c r="D46" s="111">
        <v>4370</v>
      </c>
    </row>
    <row r="47" spans="1:4" ht="14.25">
      <c r="A47" s="264" t="s">
        <v>888</v>
      </c>
      <c r="B47" s="74" t="s">
        <v>4</v>
      </c>
      <c r="C47" s="263">
        <v>580</v>
      </c>
      <c r="D47" s="111">
        <v>4083</v>
      </c>
    </row>
    <row r="48" spans="1:4" ht="14.25">
      <c r="A48" s="264" t="s">
        <v>889</v>
      </c>
      <c r="B48" s="74" t="s">
        <v>4</v>
      </c>
      <c r="C48" s="263">
        <v>2750</v>
      </c>
      <c r="D48" s="111">
        <v>17595</v>
      </c>
    </row>
    <row r="49" spans="1:4" ht="14.25">
      <c r="A49" s="264" t="s">
        <v>890</v>
      </c>
      <c r="B49" s="74" t="s">
        <v>4</v>
      </c>
      <c r="C49" s="263">
        <v>2750</v>
      </c>
      <c r="D49" s="111">
        <v>19780</v>
      </c>
    </row>
    <row r="50" spans="1:4" ht="14.25">
      <c r="A50" s="264" t="s">
        <v>891</v>
      </c>
      <c r="B50" s="74" t="s">
        <v>4</v>
      </c>
      <c r="C50" s="263">
        <v>2750</v>
      </c>
      <c r="D50" s="111">
        <v>15353</v>
      </c>
    </row>
    <row r="51" spans="1:4" ht="14.25">
      <c r="A51" s="264" t="s">
        <v>892</v>
      </c>
      <c r="B51" s="74" t="s">
        <v>4</v>
      </c>
      <c r="C51" s="263">
        <v>2750</v>
      </c>
      <c r="D51" s="111">
        <v>16215</v>
      </c>
    </row>
    <row r="52" spans="1:4" ht="14.25">
      <c r="A52" s="264" t="s">
        <v>893</v>
      </c>
      <c r="B52" s="74" t="s">
        <v>4</v>
      </c>
      <c r="C52" s="263">
        <v>2750</v>
      </c>
      <c r="D52" s="111">
        <v>17250</v>
      </c>
    </row>
    <row r="53" spans="1:4" ht="14.25">
      <c r="A53" s="264" t="s">
        <v>894</v>
      </c>
      <c r="B53" s="74" t="s">
        <v>4</v>
      </c>
      <c r="C53" s="263">
        <v>630</v>
      </c>
      <c r="D53" s="111">
        <v>4658</v>
      </c>
    </row>
    <row r="54" spans="1:4" ht="14.25">
      <c r="A54" s="264" t="s">
        <v>895</v>
      </c>
      <c r="B54" s="74" t="s">
        <v>4</v>
      </c>
      <c r="C54" s="263">
        <v>630</v>
      </c>
      <c r="D54" s="111">
        <v>4945</v>
      </c>
    </row>
    <row r="55" spans="1:4" ht="14.25">
      <c r="A55" s="264" t="s">
        <v>896</v>
      </c>
      <c r="B55" s="74" t="s">
        <v>4</v>
      </c>
      <c r="C55" s="263">
        <v>630</v>
      </c>
      <c r="D55" s="111">
        <v>4370</v>
      </c>
    </row>
    <row r="56" spans="1:4" ht="14.25">
      <c r="A56" s="264" t="s">
        <v>897</v>
      </c>
      <c r="B56" s="74" t="s">
        <v>4</v>
      </c>
      <c r="C56" s="263">
        <v>630</v>
      </c>
      <c r="D56" s="111">
        <v>4485</v>
      </c>
    </row>
    <row r="57" spans="1:4" ht="14.25">
      <c r="A57" s="264" t="s">
        <v>898</v>
      </c>
      <c r="B57" s="74" t="s">
        <v>4</v>
      </c>
      <c r="C57" s="263">
        <v>3200</v>
      </c>
      <c r="D57" s="111">
        <v>19895</v>
      </c>
    </row>
    <row r="58" spans="1:4" ht="14.25">
      <c r="A58" s="264" t="s">
        <v>899</v>
      </c>
      <c r="B58" s="74" t="s">
        <v>4</v>
      </c>
      <c r="C58" s="263">
        <v>3200</v>
      </c>
      <c r="D58" s="111">
        <v>19320</v>
      </c>
    </row>
    <row r="59" spans="1:4" ht="14.25">
      <c r="A59" s="264" t="s">
        <v>900</v>
      </c>
      <c r="B59" s="74" t="s">
        <v>4</v>
      </c>
      <c r="C59" s="263">
        <v>800</v>
      </c>
      <c r="D59" s="111">
        <v>5003</v>
      </c>
    </row>
    <row r="60" spans="1:4" ht="14.25">
      <c r="A60" s="264" t="s">
        <v>901</v>
      </c>
      <c r="B60" s="74" t="s">
        <v>4</v>
      </c>
      <c r="C60" s="263">
        <v>800</v>
      </c>
      <c r="D60" s="111">
        <v>4830</v>
      </c>
    </row>
    <row r="61" spans="1:4" ht="14.25">
      <c r="A61" s="264" t="s">
        <v>902</v>
      </c>
      <c r="B61" s="74" t="s">
        <v>4</v>
      </c>
      <c r="C61" s="263">
        <v>4000</v>
      </c>
      <c r="D61" s="111">
        <v>20010</v>
      </c>
    </row>
    <row r="62" spans="1:4" ht="14.25">
      <c r="A62" s="264" t="s">
        <v>903</v>
      </c>
      <c r="B62" s="74" t="s">
        <v>4</v>
      </c>
      <c r="C62" s="263">
        <v>4000</v>
      </c>
      <c r="D62" s="111">
        <v>22333</v>
      </c>
    </row>
    <row r="63" spans="1:4" ht="14.25">
      <c r="A63" s="264" t="s">
        <v>904</v>
      </c>
      <c r="B63" s="74" t="s">
        <v>4</v>
      </c>
      <c r="C63" s="263">
        <v>4000</v>
      </c>
      <c r="D63" s="111">
        <v>17020</v>
      </c>
    </row>
    <row r="64" spans="1:4" ht="14.25">
      <c r="A64" s="264" t="s">
        <v>905</v>
      </c>
      <c r="B64" s="74" t="s">
        <v>4</v>
      </c>
      <c r="C64" s="263">
        <v>4000</v>
      </c>
      <c r="D64" s="111">
        <v>17653</v>
      </c>
    </row>
    <row r="65" spans="1:4" ht="14.25">
      <c r="A65" s="264" t="s">
        <v>906</v>
      </c>
      <c r="B65" s="74" t="s">
        <v>4</v>
      </c>
      <c r="C65" s="263">
        <v>4000</v>
      </c>
      <c r="D65" s="111">
        <v>19780</v>
      </c>
    </row>
    <row r="66" spans="1:4" ht="14.25">
      <c r="A66" s="264" t="s">
        <v>907</v>
      </c>
      <c r="B66" s="74" t="s">
        <v>4</v>
      </c>
      <c r="C66" s="263">
        <v>970</v>
      </c>
      <c r="D66" s="111">
        <v>5256</v>
      </c>
    </row>
    <row r="67" spans="1:4" ht="14.25">
      <c r="A67" s="264" t="s">
        <v>908</v>
      </c>
      <c r="B67" s="74" t="s">
        <v>4</v>
      </c>
      <c r="C67" s="263">
        <v>970</v>
      </c>
      <c r="D67" s="111">
        <v>5198</v>
      </c>
    </row>
    <row r="68" spans="1:4" ht="14.25">
      <c r="A68" s="264" t="s">
        <v>909</v>
      </c>
      <c r="B68" s="74" t="s">
        <v>4</v>
      </c>
      <c r="C68" s="263">
        <v>4500</v>
      </c>
      <c r="D68" s="111">
        <v>21850</v>
      </c>
    </row>
    <row r="69" spans="1:4" ht="14.25">
      <c r="A69" s="264" t="s">
        <v>910</v>
      </c>
      <c r="B69" s="74" t="s">
        <v>4</v>
      </c>
      <c r="C69" s="263">
        <v>4000</v>
      </c>
      <c r="D69" s="111">
        <v>0</v>
      </c>
    </row>
    <row r="70" spans="1:4" ht="14.25">
      <c r="A70" s="264" t="s">
        <v>911</v>
      </c>
      <c r="B70" s="74" t="s">
        <v>4</v>
      </c>
      <c r="C70" s="263">
        <v>3200</v>
      </c>
      <c r="D70" s="111">
        <v>18630</v>
      </c>
    </row>
    <row r="71" spans="1:4" ht="14.25">
      <c r="A71" s="264" t="s">
        <v>912</v>
      </c>
      <c r="B71" s="74" t="s">
        <v>4</v>
      </c>
      <c r="C71" s="263">
        <v>3200</v>
      </c>
      <c r="D71" s="111">
        <v>17710</v>
      </c>
    </row>
    <row r="72" spans="1:4" ht="14.25">
      <c r="A72" s="264" t="s">
        <v>913</v>
      </c>
      <c r="B72" s="74" t="s">
        <v>4</v>
      </c>
      <c r="C72" s="263">
        <v>2500</v>
      </c>
      <c r="D72" s="111">
        <v>13800</v>
      </c>
    </row>
    <row r="73" spans="1:4" ht="14.25">
      <c r="A73" s="264" t="s">
        <v>914</v>
      </c>
      <c r="B73" s="74" t="s">
        <v>4</v>
      </c>
      <c r="C73" s="263">
        <v>2500</v>
      </c>
      <c r="D73" s="111">
        <v>13398</v>
      </c>
    </row>
    <row r="74" spans="1:4" ht="14.25">
      <c r="A74" s="264" t="s">
        <v>915</v>
      </c>
      <c r="B74" s="74" t="s">
        <v>4</v>
      </c>
      <c r="C74" s="263">
        <v>1875</v>
      </c>
      <c r="D74" s="111">
        <v>10638</v>
      </c>
    </row>
    <row r="75" spans="1:4" ht="14.25">
      <c r="A75" s="264" t="s">
        <v>916</v>
      </c>
      <c r="B75" s="74" t="s">
        <v>4</v>
      </c>
      <c r="C75" s="263">
        <v>1875</v>
      </c>
      <c r="D75" s="111">
        <v>9833</v>
      </c>
    </row>
    <row r="76" spans="1:4" ht="14.25">
      <c r="A76" s="264" t="s">
        <v>917</v>
      </c>
      <c r="B76" s="74" t="s">
        <v>4</v>
      </c>
      <c r="C76" s="263">
        <v>800</v>
      </c>
      <c r="D76" s="111">
        <v>5290</v>
      </c>
    </row>
    <row r="77" spans="1:4" ht="14.25">
      <c r="A77" s="264" t="s">
        <v>918</v>
      </c>
      <c r="B77" s="74" t="s">
        <v>4</v>
      </c>
      <c r="C77" s="263">
        <v>800</v>
      </c>
      <c r="D77" s="111">
        <v>5060</v>
      </c>
    </row>
    <row r="78" spans="1:4" ht="14.25">
      <c r="A78" s="264" t="s">
        <v>919</v>
      </c>
      <c r="B78" s="74" t="s">
        <v>4</v>
      </c>
      <c r="C78" s="263">
        <v>625</v>
      </c>
      <c r="D78" s="111">
        <v>3910</v>
      </c>
    </row>
    <row r="79" spans="1:4" ht="14.25">
      <c r="A79" s="264" t="s">
        <v>920</v>
      </c>
      <c r="B79" s="74" t="s">
        <v>4</v>
      </c>
      <c r="C79" s="263">
        <v>625</v>
      </c>
      <c r="D79" s="111">
        <v>3565</v>
      </c>
    </row>
    <row r="80" spans="1:4" ht="14.25">
      <c r="A80" s="264" t="s">
        <v>921</v>
      </c>
      <c r="B80" s="74" t="s">
        <v>4</v>
      </c>
      <c r="C80" s="263">
        <v>450</v>
      </c>
      <c r="D80" s="111">
        <v>3105</v>
      </c>
    </row>
    <row r="81" spans="1:4" ht="14.25">
      <c r="A81" s="264" t="s">
        <v>922</v>
      </c>
      <c r="B81" s="74" t="s">
        <v>4</v>
      </c>
      <c r="C81" s="263">
        <v>450</v>
      </c>
      <c r="D81" s="111">
        <v>2645</v>
      </c>
    </row>
    <row r="82" spans="1:4" ht="14.25">
      <c r="A82" s="264" t="s">
        <v>923</v>
      </c>
      <c r="B82" s="74" t="s">
        <v>4</v>
      </c>
      <c r="C82" s="263">
        <v>2750</v>
      </c>
      <c r="D82" s="111">
        <v>12995</v>
      </c>
    </row>
    <row r="83" spans="1:4" ht="14.25">
      <c r="A83" s="264" t="s">
        <v>924</v>
      </c>
      <c r="B83" s="74" t="s">
        <v>4</v>
      </c>
      <c r="C83" s="263">
        <v>2750</v>
      </c>
      <c r="D83" s="111">
        <v>12880</v>
      </c>
    </row>
    <row r="84" spans="1:4" ht="14.25">
      <c r="A84" s="264" t="s">
        <v>925</v>
      </c>
      <c r="B84" s="74" t="s">
        <v>4</v>
      </c>
      <c r="C84" s="263">
        <v>2050</v>
      </c>
      <c r="D84" s="111">
        <v>10293</v>
      </c>
    </row>
    <row r="85" spans="1:4" ht="14.25">
      <c r="A85" s="264" t="s">
        <v>926</v>
      </c>
      <c r="B85" s="74" t="s">
        <v>4</v>
      </c>
      <c r="C85" s="263">
        <v>2050</v>
      </c>
      <c r="D85" s="111">
        <v>9718</v>
      </c>
    </row>
    <row r="86" spans="1:4" ht="14.25">
      <c r="A86" s="264" t="s">
        <v>927</v>
      </c>
      <c r="B86" s="74" t="s">
        <v>4</v>
      </c>
      <c r="C86" s="263">
        <v>1575</v>
      </c>
      <c r="D86" s="111">
        <v>7993</v>
      </c>
    </row>
    <row r="87" spans="1:4" ht="14.25">
      <c r="A87" s="264" t="s">
        <v>928</v>
      </c>
      <c r="B87" s="74" t="s">
        <v>4</v>
      </c>
      <c r="C87" s="263">
        <v>1575</v>
      </c>
      <c r="D87" s="111">
        <v>7763</v>
      </c>
    </row>
    <row r="88" spans="1:4" ht="14.25">
      <c r="A88" s="264" t="s">
        <v>929</v>
      </c>
      <c r="B88" s="74" t="s">
        <v>4</v>
      </c>
      <c r="C88" s="263">
        <v>700</v>
      </c>
      <c r="D88" s="111">
        <v>3910</v>
      </c>
    </row>
    <row r="89" spans="1:4" ht="14.25">
      <c r="A89" s="264" t="s">
        <v>930</v>
      </c>
      <c r="B89" s="74" t="s">
        <v>4</v>
      </c>
      <c r="C89" s="263">
        <v>700</v>
      </c>
      <c r="D89" s="111">
        <v>4255</v>
      </c>
    </row>
    <row r="90" spans="1:4" ht="14.25">
      <c r="A90" s="264" t="s">
        <v>931</v>
      </c>
      <c r="B90" s="74" t="s">
        <v>4</v>
      </c>
      <c r="C90" s="263">
        <v>550</v>
      </c>
      <c r="D90" s="111">
        <v>3105</v>
      </c>
    </row>
    <row r="91" spans="1:4" ht="14.25">
      <c r="A91" s="264" t="s">
        <v>932</v>
      </c>
      <c r="B91" s="74" t="s">
        <v>4</v>
      </c>
      <c r="C91" s="263">
        <v>550</v>
      </c>
      <c r="D91" s="111">
        <v>3163</v>
      </c>
    </row>
    <row r="92" spans="1:4" ht="14.25">
      <c r="A92" s="264" t="s">
        <v>933</v>
      </c>
      <c r="B92" s="74" t="s">
        <v>4</v>
      </c>
      <c r="C92" s="263">
        <v>400</v>
      </c>
      <c r="D92" s="111">
        <v>2300</v>
      </c>
    </row>
    <row r="93" spans="1:4" ht="14.25">
      <c r="A93" s="264" t="s">
        <v>934</v>
      </c>
      <c r="B93" s="74" t="s">
        <v>4</v>
      </c>
      <c r="C93" s="263">
        <v>400</v>
      </c>
      <c r="D93" s="111">
        <v>2128</v>
      </c>
    </row>
    <row r="94" spans="1:4" ht="14.25">
      <c r="A94" s="264" t="s">
        <v>935</v>
      </c>
      <c r="B94" s="74" t="s">
        <v>4</v>
      </c>
      <c r="C94" s="263">
        <v>1725</v>
      </c>
      <c r="D94" s="111">
        <v>8338</v>
      </c>
    </row>
    <row r="95" spans="1:4" ht="14.25">
      <c r="A95" s="264" t="s">
        <v>936</v>
      </c>
      <c r="B95" s="74" t="s">
        <v>4</v>
      </c>
      <c r="C95" s="263">
        <v>1725</v>
      </c>
      <c r="D95" s="111">
        <v>8050</v>
      </c>
    </row>
    <row r="96" spans="1:4" ht="14.25">
      <c r="A96" s="264" t="s">
        <v>937</v>
      </c>
      <c r="B96" s="74" t="s">
        <v>4</v>
      </c>
      <c r="C96" s="263">
        <v>432</v>
      </c>
      <c r="D96" s="111">
        <v>2415</v>
      </c>
    </row>
    <row r="97" spans="1:4" ht="14.25">
      <c r="A97" s="264" t="s">
        <v>938</v>
      </c>
      <c r="B97" s="74" t="s">
        <v>4</v>
      </c>
      <c r="C97" s="263">
        <v>432</v>
      </c>
      <c r="D97" s="111">
        <v>2300</v>
      </c>
    </row>
    <row r="98" spans="1:4" ht="14.25">
      <c r="A98" s="264" t="s">
        <v>939</v>
      </c>
      <c r="B98" s="74" t="s">
        <v>4</v>
      </c>
      <c r="C98" s="263">
        <v>1125</v>
      </c>
      <c r="D98" s="111">
        <v>5750</v>
      </c>
    </row>
    <row r="99" spans="1:4" ht="14.25">
      <c r="A99" s="264" t="s">
        <v>940</v>
      </c>
      <c r="B99" s="74" t="s">
        <v>4</v>
      </c>
      <c r="C99" s="263">
        <v>1125</v>
      </c>
      <c r="D99" s="111">
        <v>5463</v>
      </c>
    </row>
    <row r="100" spans="1:4" ht="14.25">
      <c r="A100" s="264" t="s">
        <v>941</v>
      </c>
      <c r="B100" s="74" t="s">
        <v>4</v>
      </c>
      <c r="C100" s="263">
        <v>280</v>
      </c>
      <c r="D100" s="111">
        <v>1610</v>
      </c>
    </row>
    <row r="101" spans="1:4" ht="14.25">
      <c r="A101" s="264" t="s">
        <v>942</v>
      </c>
      <c r="B101" s="74" t="s">
        <v>4</v>
      </c>
      <c r="C101" s="263">
        <v>280</v>
      </c>
      <c r="D101" s="111">
        <v>1495</v>
      </c>
    </row>
    <row r="102" spans="1:4" ht="14.25">
      <c r="A102" s="264" t="s">
        <v>943</v>
      </c>
      <c r="B102" s="74" t="s">
        <v>4</v>
      </c>
      <c r="C102" s="263">
        <v>925</v>
      </c>
      <c r="D102" s="111">
        <v>4888</v>
      </c>
    </row>
    <row r="103" spans="1:4" ht="14.25">
      <c r="A103" s="264" t="s">
        <v>944</v>
      </c>
      <c r="B103" s="74" t="s">
        <v>4</v>
      </c>
      <c r="C103" s="263">
        <v>925</v>
      </c>
      <c r="D103" s="111">
        <v>4370</v>
      </c>
    </row>
    <row r="104" spans="1:4" ht="14.25">
      <c r="A104" s="264" t="s">
        <v>945</v>
      </c>
      <c r="B104" s="74" t="s">
        <v>4</v>
      </c>
      <c r="C104" s="263">
        <v>230</v>
      </c>
      <c r="D104" s="111">
        <v>1380</v>
      </c>
    </row>
    <row r="105" spans="1:4" ht="14.25">
      <c r="A105" s="268" t="s">
        <v>946</v>
      </c>
      <c r="B105" s="74" t="s">
        <v>4</v>
      </c>
      <c r="C105" s="263">
        <v>230</v>
      </c>
      <c r="D105" s="111">
        <v>1323</v>
      </c>
    </row>
    <row r="106" spans="1:4" ht="14.25">
      <c r="A106" s="264" t="s">
        <v>947</v>
      </c>
      <c r="B106" s="74" t="s">
        <v>4</v>
      </c>
      <c r="C106" s="263">
        <v>4750</v>
      </c>
      <c r="D106" s="111">
        <v>27462</v>
      </c>
    </row>
    <row r="107" spans="1:4" ht="14.25">
      <c r="A107" s="264" t="s">
        <v>948</v>
      </c>
      <c r="B107" s="74" t="s">
        <v>4</v>
      </c>
      <c r="C107" s="263">
        <v>4750</v>
      </c>
      <c r="D107" s="111">
        <v>29751</v>
      </c>
    </row>
    <row r="108" spans="1:4" ht="14.25">
      <c r="A108" s="264" t="s">
        <v>949</v>
      </c>
      <c r="B108" s="74" t="s">
        <v>4</v>
      </c>
      <c r="C108" s="263">
        <v>4750</v>
      </c>
      <c r="D108" s="111">
        <v>31453</v>
      </c>
    </row>
    <row r="109" spans="1:4" ht="14.25">
      <c r="A109" s="264" t="s">
        <v>950</v>
      </c>
      <c r="B109" s="74" t="s">
        <v>4</v>
      </c>
      <c r="C109" s="263">
        <v>1180</v>
      </c>
      <c r="D109" s="111">
        <v>7130</v>
      </c>
    </row>
    <row r="110" spans="1:4" ht="14.25">
      <c r="A110" s="264" t="s">
        <v>951</v>
      </c>
      <c r="B110" s="74" t="s">
        <v>4</v>
      </c>
      <c r="C110" s="263">
        <v>1180</v>
      </c>
      <c r="D110" s="111">
        <v>8395</v>
      </c>
    </row>
    <row r="111" spans="1:4" ht="14.25">
      <c r="A111" s="264" t="s">
        <v>952</v>
      </c>
      <c r="B111" s="74" t="s">
        <v>4</v>
      </c>
      <c r="C111" s="263">
        <v>1180</v>
      </c>
      <c r="D111" s="111">
        <v>9143</v>
      </c>
    </row>
    <row r="112" spans="1:4" ht="14.25">
      <c r="A112" s="264" t="s">
        <v>953</v>
      </c>
      <c r="B112" s="74" t="s">
        <v>4</v>
      </c>
      <c r="C112" s="263"/>
      <c r="D112" s="111">
        <v>23081</v>
      </c>
    </row>
    <row r="113" spans="1:4" ht="14.25">
      <c r="A113" s="264" t="s">
        <v>954</v>
      </c>
      <c r="B113" s="74" t="s">
        <v>4</v>
      </c>
      <c r="C113" s="263"/>
      <c r="D113" s="111">
        <v>24990</v>
      </c>
    </row>
    <row r="114" spans="1:4" ht="14.25">
      <c r="A114" s="264" t="s">
        <v>955</v>
      </c>
      <c r="B114" s="74" t="s">
        <v>4</v>
      </c>
      <c r="C114" s="263"/>
      <c r="D114" s="111">
        <v>26450</v>
      </c>
    </row>
    <row r="115" spans="1:4" ht="14.25">
      <c r="A115" s="264" t="s">
        <v>956</v>
      </c>
      <c r="B115" s="74" t="s">
        <v>4</v>
      </c>
      <c r="C115" s="263"/>
      <c r="D115" s="111">
        <v>5980</v>
      </c>
    </row>
    <row r="116" spans="1:4" ht="14.25">
      <c r="A116" s="264" t="s">
        <v>957</v>
      </c>
      <c r="B116" s="74" t="s">
        <v>4</v>
      </c>
      <c r="C116" s="263"/>
      <c r="D116" s="111">
        <v>7038</v>
      </c>
    </row>
    <row r="117" spans="1:4" ht="14.25">
      <c r="A117" s="264" t="s">
        <v>958</v>
      </c>
      <c r="B117" s="74" t="s">
        <v>4</v>
      </c>
      <c r="C117" s="263"/>
      <c r="D117" s="111">
        <v>7682</v>
      </c>
    </row>
    <row r="118" spans="1:4" ht="14.25">
      <c r="A118" s="264" t="s">
        <v>959</v>
      </c>
      <c r="B118" s="74" t="s">
        <v>4</v>
      </c>
      <c r="C118" s="263">
        <v>4180</v>
      </c>
      <c r="D118" s="111">
        <v>22454</v>
      </c>
    </row>
    <row r="119" spans="1:4" ht="14.25">
      <c r="A119" s="264" t="s">
        <v>960</v>
      </c>
      <c r="B119" s="74" t="s">
        <v>4</v>
      </c>
      <c r="C119" s="263">
        <v>1050</v>
      </c>
      <c r="D119" s="111">
        <v>5940</v>
      </c>
    </row>
    <row r="120" spans="1:4" ht="14.25">
      <c r="A120" s="264" t="s">
        <v>961</v>
      </c>
      <c r="B120" s="74" t="s">
        <v>4</v>
      </c>
      <c r="C120" s="263">
        <v>3530</v>
      </c>
      <c r="D120" s="111">
        <v>19838</v>
      </c>
    </row>
    <row r="121" spans="1:4" ht="14.25">
      <c r="A121" s="264" t="s">
        <v>962</v>
      </c>
      <c r="B121" s="74" t="s">
        <v>4</v>
      </c>
      <c r="C121" s="263">
        <v>3530</v>
      </c>
      <c r="D121" s="111">
        <v>17768</v>
      </c>
    </row>
    <row r="122" spans="1:4" ht="14.25">
      <c r="A122" s="264" t="s">
        <v>963</v>
      </c>
      <c r="B122" s="74" t="s">
        <v>4</v>
      </c>
      <c r="C122" s="263">
        <v>900</v>
      </c>
      <c r="D122" s="111">
        <v>5600</v>
      </c>
    </row>
    <row r="123" spans="1:4" ht="14.25">
      <c r="A123" s="264" t="s">
        <v>964</v>
      </c>
      <c r="B123" s="74" t="s">
        <v>4</v>
      </c>
      <c r="C123" s="263">
        <v>900</v>
      </c>
      <c r="D123" s="111">
        <v>5359</v>
      </c>
    </row>
    <row r="124" spans="1:4" ht="14.25">
      <c r="A124" s="264" t="s">
        <v>965</v>
      </c>
      <c r="B124" s="74" t="s">
        <v>4</v>
      </c>
      <c r="C124" s="263">
        <v>3850</v>
      </c>
      <c r="D124" s="111">
        <v>20930</v>
      </c>
    </row>
    <row r="125" spans="1:4" ht="14.25">
      <c r="A125" s="264" t="s">
        <v>966</v>
      </c>
      <c r="B125" s="74" t="s">
        <v>4</v>
      </c>
      <c r="C125" s="263">
        <v>3850</v>
      </c>
      <c r="D125" s="111">
        <v>21678</v>
      </c>
    </row>
    <row r="126" spans="1:4" ht="14.25">
      <c r="A126" s="264" t="s">
        <v>967</v>
      </c>
      <c r="B126" s="74" t="s">
        <v>4</v>
      </c>
      <c r="C126" s="263">
        <v>970</v>
      </c>
      <c r="D126" s="111">
        <v>5923</v>
      </c>
    </row>
    <row r="127" spans="1:4" ht="14.25">
      <c r="A127" s="264" t="s">
        <v>968</v>
      </c>
      <c r="B127" s="74" t="s">
        <v>4</v>
      </c>
      <c r="C127" s="263">
        <v>970</v>
      </c>
      <c r="D127" s="111">
        <v>6176</v>
      </c>
    </row>
    <row r="128" spans="1:4" ht="14.25">
      <c r="A128" s="264" t="s">
        <v>969</v>
      </c>
      <c r="B128" s="74" t="s">
        <v>4</v>
      </c>
      <c r="C128" s="263">
        <v>2950</v>
      </c>
      <c r="D128" s="111">
        <v>18228</v>
      </c>
    </row>
    <row r="129" spans="1:4" ht="14.25">
      <c r="A129" s="264" t="s">
        <v>970</v>
      </c>
      <c r="B129" s="74" t="s">
        <v>4</v>
      </c>
      <c r="C129" s="263">
        <v>2950</v>
      </c>
      <c r="D129" s="111">
        <v>17653</v>
      </c>
    </row>
    <row r="130" spans="1:4" ht="14.25">
      <c r="A130" s="264" t="s">
        <v>971</v>
      </c>
      <c r="B130" s="74" t="s">
        <v>4</v>
      </c>
      <c r="C130" s="263">
        <v>750</v>
      </c>
      <c r="D130" s="111">
        <v>4945</v>
      </c>
    </row>
    <row r="131" spans="1:4" ht="14.25">
      <c r="A131" s="264" t="s">
        <v>972</v>
      </c>
      <c r="B131" s="74" t="s">
        <v>4</v>
      </c>
      <c r="C131" s="263">
        <v>750</v>
      </c>
      <c r="D131" s="111">
        <v>4485</v>
      </c>
    </row>
    <row r="132" spans="1:4" ht="14.25">
      <c r="A132" s="264" t="s">
        <v>973</v>
      </c>
      <c r="B132" s="74" t="s">
        <v>4</v>
      </c>
      <c r="C132" s="263">
        <v>2450</v>
      </c>
      <c r="D132" s="111">
        <v>14720</v>
      </c>
    </row>
    <row r="133" spans="1:4" ht="14.25">
      <c r="A133" s="264" t="s">
        <v>974</v>
      </c>
      <c r="B133" s="74" t="s">
        <v>4</v>
      </c>
      <c r="C133" s="263">
        <v>2450</v>
      </c>
      <c r="D133" s="111">
        <v>13858</v>
      </c>
    </row>
    <row r="134" spans="1:4" ht="14.25">
      <c r="A134" s="264" t="s">
        <v>975</v>
      </c>
      <c r="B134" s="74" t="s">
        <v>4</v>
      </c>
      <c r="C134" s="263">
        <v>630</v>
      </c>
      <c r="D134" s="111">
        <v>4002</v>
      </c>
    </row>
    <row r="135" spans="1:4" ht="14.25">
      <c r="A135" s="264" t="s">
        <v>976</v>
      </c>
      <c r="B135" s="74" t="s">
        <v>4</v>
      </c>
      <c r="C135" s="263">
        <v>630</v>
      </c>
      <c r="D135" s="111">
        <v>3818</v>
      </c>
    </row>
    <row r="136" spans="1:4" ht="14.25">
      <c r="A136" s="397" t="s">
        <v>977</v>
      </c>
      <c r="B136" s="397"/>
      <c r="C136" s="397"/>
      <c r="D136" s="397"/>
    </row>
    <row r="137" spans="1:4" ht="14.25">
      <c r="A137" s="264" t="s">
        <v>978</v>
      </c>
      <c r="B137" s="181" t="s">
        <v>4</v>
      </c>
      <c r="C137" s="263">
        <v>1280</v>
      </c>
      <c r="D137" s="111">
        <v>6130</v>
      </c>
    </row>
    <row r="138" spans="1:4" ht="14.25">
      <c r="A138" s="264" t="s">
        <v>979</v>
      </c>
      <c r="B138" s="181" t="s">
        <v>4</v>
      </c>
      <c r="C138" s="263">
        <v>3830</v>
      </c>
      <c r="D138" s="111">
        <v>19056</v>
      </c>
    </row>
    <row r="139" spans="1:4" ht="14.25">
      <c r="A139" s="269" t="s">
        <v>980</v>
      </c>
      <c r="B139" s="181" t="s">
        <v>4</v>
      </c>
      <c r="C139" s="263">
        <v>3400</v>
      </c>
      <c r="D139" s="111">
        <v>17595</v>
      </c>
    </row>
    <row r="140" spans="1:4" ht="14.25">
      <c r="A140" s="264" t="s">
        <v>981</v>
      </c>
      <c r="B140" s="181" t="s">
        <v>4</v>
      </c>
      <c r="C140" s="263">
        <v>1150</v>
      </c>
      <c r="D140" s="111">
        <v>5003</v>
      </c>
    </row>
    <row r="141" spans="1:4" ht="14.25">
      <c r="A141" s="264" t="s">
        <v>982</v>
      </c>
      <c r="B141" s="181" t="s">
        <v>4</v>
      </c>
      <c r="C141" s="263">
        <v>2950</v>
      </c>
      <c r="D141" s="111">
        <v>16652</v>
      </c>
    </row>
    <row r="142" spans="1:4" ht="14.25">
      <c r="A142" s="264" t="s">
        <v>983</v>
      </c>
      <c r="B142" s="181" t="s">
        <v>4</v>
      </c>
      <c r="C142" s="263">
        <v>2950</v>
      </c>
      <c r="D142" s="111">
        <v>15950</v>
      </c>
    </row>
    <row r="143" spans="1:4" ht="14.25">
      <c r="A143" s="264" t="s">
        <v>984</v>
      </c>
      <c r="B143" s="181" t="s">
        <v>4</v>
      </c>
      <c r="C143" s="263">
        <v>800</v>
      </c>
      <c r="D143" s="111">
        <v>3910</v>
      </c>
    </row>
    <row r="144" spans="1:4" ht="14.25">
      <c r="A144" s="264" t="s">
        <v>985</v>
      </c>
      <c r="B144" s="181" t="s">
        <v>4</v>
      </c>
      <c r="C144" s="263">
        <v>1250</v>
      </c>
      <c r="D144" s="111">
        <v>6095</v>
      </c>
    </row>
    <row r="145" spans="1:4" ht="14.25">
      <c r="A145" s="264" t="s">
        <v>986</v>
      </c>
      <c r="B145" s="181" t="s">
        <v>4</v>
      </c>
      <c r="C145" s="263">
        <v>1280</v>
      </c>
      <c r="D145" s="111">
        <v>5750</v>
      </c>
    </row>
    <row r="146" spans="1:4" ht="14.25">
      <c r="A146" s="264" t="s">
        <v>987</v>
      </c>
      <c r="B146" s="181" t="s">
        <v>4</v>
      </c>
      <c r="C146" s="263">
        <v>930</v>
      </c>
      <c r="D146" s="111">
        <v>4715</v>
      </c>
    </row>
    <row r="147" spans="1:4" ht="14.25">
      <c r="A147" s="264" t="s">
        <v>988</v>
      </c>
      <c r="B147" s="181" t="s">
        <v>4</v>
      </c>
      <c r="C147" s="263">
        <v>930</v>
      </c>
      <c r="D147" s="111">
        <v>4830</v>
      </c>
    </row>
    <row r="148" spans="1:4" ht="14.25">
      <c r="A148" s="264" t="s">
        <v>989</v>
      </c>
      <c r="B148" s="181" t="s">
        <v>4</v>
      </c>
      <c r="C148" s="263">
        <v>730</v>
      </c>
      <c r="D148" s="111">
        <v>3393</v>
      </c>
    </row>
    <row r="149" spans="1:4" ht="14.25">
      <c r="A149" s="264" t="s">
        <v>990</v>
      </c>
      <c r="B149" s="181" t="s">
        <v>4</v>
      </c>
      <c r="C149" s="263">
        <v>730</v>
      </c>
      <c r="D149" s="111">
        <v>3427</v>
      </c>
    </row>
    <row r="150" spans="1:4" ht="14.25">
      <c r="A150" s="264" t="s">
        <v>991</v>
      </c>
      <c r="B150" s="181" t="s">
        <v>4</v>
      </c>
      <c r="C150" s="263">
        <v>730</v>
      </c>
      <c r="D150" s="111">
        <v>3565</v>
      </c>
    </row>
    <row r="151" spans="1:4" ht="14.25">
      <c r="A151" s="264" t="s">
        <v>992</v>
      </c>
      <c r="B151" s="181" t="s">
        <v>4</v>
      </c>
      <c r="C151" s="263">
        <v>2750</v>
      </c>
      <c r="D151" s="111">
        <v>11408</v>
      </c>
    </row>
    <row r="152" spans="1:4" ht="14.25">
      <c r="A152" s="264" t="s">
        <v>993</v>
      </c>
      <c r="B152" s="181" t="s">
        <v>4</v>
      </c>
      <c r="C152" s="263">
        <v>4100</v>
      </c>
      <c r="D152" s="111">
        <v>16664</v>
      </c>
    </row>
    <row r="153" spans="1:4" ht="14.25">
      <c r="A153" s="264" t="s">
        <v>994</v>
      </c>
      <c r="B153" s="181" t="s">
        <v>4</v>
      </c>
      <c r="C153" s="263">
        <v>4100</v>
      </c>
      <c r="D153" s="111">
        <v>17204</v>
      </c>
    </row>
    <row r="154" spans="1:4" ht="14.25">
      <c r="A154" s="264" t="s">
        <v>995</v>
      </c>
      <c r="B154" s="181" t="s">
        <v>4</v>
      </c>
      <c r="C154" s="263">
        <v>2450</v>
      </c>
      <c r="D154" s="111">
        <v>11960</v>
      </c>
    </row>
    <row r="155" spans="1:4" ht="14.25">
      <c r="A155" s="264" t="s">
        <v>996</v>
      </c>
      <c r="B155" s="181" t="s">
        <v>4</v>
      </c>
      <c r="C155" s="263">
        <v>2450</v>
      </c>
      <c r="D155" s="111">
        <v>11615</v>
      </c>
    </row>
    <row r="156" spans="1:4" ht="14.25">
      <c r="A156" s="264" t="s">
        <v>997</v>
      </c>
      <c r="B156" s="181" t="s">
        <v>4</v>
      </c>
      <c r="C156" s="263">
        <v>630</v>
      </c>
      <c r="D156" s="111">
        <v>2530</v>
      </c>
    </row>
    <row r="157" spans="1:4" ht="14.25">
      <c r="A157" s="264" t="s">
        <v>998</v>
      </c>
      <c r="B157" s="181" t="s">
        <v>4</v>
      </c>
      <c r="C157" s="263">
        <v>2480</v>
      </c>
      <c r="D157" s="111">
        <v>10350</v>
      </c>
    </row>
    <row r="158" spans="1:4" ht="14.25">
      <c r="A158" s="264" t="s">
        <v>999</v>
      </c>
      <c r="B158" s="181" t="s">
        <v>4</v>
      </c>
      <c r="C158" s="263">
        <v>630</v>
      </c>
      <c r="D158" s="111">
        <v>2806</v>
      </c>
    </row>
    <row r="159" spans="1:4" ht="14.25">
      <c r="A159" s="264" t="s">
        <v>1000</v>
      </c>
      <c r="B159" s="181" t="s">
        <v>4</v>
      </c>
      <c r="C159" s="263">
        <v>610</v>
      </c>
      <c r="D159" s="111">
        <v>2760</v>
      </c>
    </row>
    <row r="160" spans="1:4" ht="14.25">
      <c r="A160" s="264" t="s">
        <v>1001</v>
      </c>
      <c r="B160" s="181" t="s">
        <v>4</v>
      </c>
      <c r="C160" s="263">
        <v>2000</v>
      </c>
      <c r="D160" s="111">
        <v>8740</v>
      </c>
    </row>
    <row r="161" spans="1:4" ht="14.25">
      <c r="A161" s="264" t="s">
        <v>1002</v>
      </c>
      <c r="B161" s="181" t="s">
        <v>4</v>
      </c>
      <c r="C161" s="263">
        <v>2000</v>
      </c>
      <c r="D161" s="111">
        <v>9488</v>
      </c>
    </row>
    <row r="162" spans="1:4" ht="14.25">
      <c r="A162" s="264" t="s">
        <v>1003</v>
      </c>
      <c r="B162" s="181" t="s">
        <v>4</v>
      </c>
      <c r="C162" s="263">
        <v>2000</v>
      </c>
      <c r="D162" s="111">
        <v>8936</v>
      </c>
    </row>
    <row r="163" spans="1:4" ht="14.25">
      <c r="A163" s="264" t="s">
        <v>1004</v>
      </c>
      <c r="B163" s="181" t="s">
        <v>4</v>
      </c>
      <c r="C163" s="263">
        <v>2500</v>
      </c>
      <c r="D163" s="111">
        <v>11190</v>
      </c>
    </row>
    <row r="164" spans="1:4" ht="14.25">
      <c r="A164" s="264" t="s">
        <v>1005</v>
      </c>
      <c r="B164" s="181" t="s">
        <v>4</v>
      </c>
      <c r="C164" s="263">
        <v>630</v>
      </c>
      <c r="D164" s="111">
        <v>2760</v>
      </c>
    </row>
    <row r="165" spans="1:4" ht="14.25">
      <c r="A165" s="264" t="s">
        <v>1006</v>
      </c>
      <c r="B165" s="181" t="s">
        <v>4</v>
      </c>
      <c r="C165" s="263">
        <v>1650</v>
      </c>
      <c r="D165" s="111">
        <v>7993</v>
      </c>
    </row>
    <row r="166" spans="1:4" ht="14.25">
      <c r="A166" s="264" t="s">
        <v>1007</v>
      </c>
      <c r="B166" s="181" t="s">
        <v>4</v>
      </c>
      <c r="C166" s="263">
        <v>1680</v>
      </c>
      <c r="D166" s="111">
        <v>8453</v>
      </c>
    </row>
    <row r="167" spans="1:4" ht="14.25">
      <c r="A167" s="264" t="s">
        <v>1008</v>
      </c>
      <c r="B167" s="181" t="s">
        <v>4</v>
      </c>
      <c r="C167" s="263">
        <v>410</v>
      </c>
      <c r="D167" s="111">
        <v>2243</v>
      </c>
    </row>
    <row r="168" spans="1:4" ht="14.25">
      <c r="A168" s="264" t="s">
        <v>1009</v>
      </c>
      <c r="B168" s="181" t="s">
        <v>4</v>
      </c>
      <c r="C168" s="263">
        <v>1280</v>
      </c>
      <c r="D168" s="111">
        <v>6095</v>
      </c>
    </row>
    <row r="169" spans="1:4" ht="14.25">
      <c r="A169" s="264" t="s">
        <v>1010</v>
      </c>
      <c r="B169" s="181" t="s">
        <v>4</v>
      </c>
      <c r="C169" s="263">
        <v>1330</v>
      </c>
      <c r="D169" s="111">
        <v>6843</v>
      </c>
    </row>
    <row r="170" spans="1:4" ht="14.25">
      <c r="A170" s="264" t="s">
        <v>1011</v>
      </c>
      <c r="B170" s="181" t="s">
        <v>4</v>
      </c>
      <c r="C170" s="263">
        <v>1800</v>
      </c>
      <c r="D170" s="111">
        <v>8280</v>
      </c>
    </row>
    <row r="171" spans="1:4" ht="14.25">
      <c r="A171" s="264" t="s">
        <v>1012</v>
      </c>
      <c r="B171" s="181" t="s">
        <v>4</v>
      </c>
      <c r="C171" s="263">
        <v>450</v>
      </c>
      <c r="D171" s="111">
        <v>2588</v>
      </c>
    </row>
    <row r="172" spans="1:4" ht="14.25">
      <c r="A172" s="264" t="s">
        <v>1013</v>
      </c>
      <c r="B172" s="181" t="s">
        <v>4</v>
      </c>
      <c r="C172" s="263">
        <v>1780</v>
      </c>
      <c r="D172" s="111">
        <v>7521</v>
      </c>
    </row>
    <row r="173" spans="1:4" ht="14.25">
      <c r="A173" s="264" t="s">
        <v>1014</v>
      </c>
      <c r="B173" s="181" t="s">
        <v>4</v>
      </c>
      <c r="C173" s="263">
        <v>450</v>
      </c>
      <c r="D173" s="111">
        <v>2450</v>
      </c>
    </row>
    <row r="174" spans="1:4" ht="14.25">
      <c r="A174" s="264" t="s">
        <v>1015</v>
      </c>
      <c r="B174" s="181" t="s">
        <v>4</v>
      </c>
      <c r="C174" s="263">
        <v>1120</v>
      </c>
      <c r="D174" s="111">
        <v>4888</v>
      </c>
    </row>
    <row r="175" spans="1:4" ht="14.25">
      <c r="A175" s="264" t="s">
        <v>1016</v>
      </c>
      <c r="B175" s="181" t="s">
        <v>4</v>
      </c>
      <c r="C175" s="263">
        <v>280</v>
      </c>
      <c r="D175" s="111">
        <v>1840</v>
      </c>
    </row>
    <row r="176" spans="1:4" ht="14.25">
      <c r="A176" s="264" t="s">
        <v>1017</v>
      </c>
      <c r="B176" s="181" t="s">
        <v>4</v>
      </c>
      <c r="C176" s="263">
        <v>280</v>
      </c>
      <c r="D176" s="111">
        <v>2013</v>
      </c>
    </row>
    <row r="177" spans="1:4" ht="14.25">
      <c r="A177" s="264" t="s">
        <v>1018</v>
      </c>
      <c r="B177" s="181" t="s">
        <v>4</v>
      </c>
      <c r="C177" s="263">
        <v>1130</v>
      </c>
      <c r="D177" s="111">
        <v>6130</v>
      </c>
    </row>
    <row r="178" spans="1:4" ht="14.25">
      <c r="A178" s="264" t="s">
        <v>1019</v>
      </c>
      <c r="B178" s="181" t="s">
        <v>4</v>
      </c>
      <c r="C178" s="263">
        <v>280</v>
      </c>
      <c r="D178" s="111">
        <v>1495</v>
      </c>
    </row>
    <row r="179" spans="1:4" ht="14.25">
      <c r="A179" s="264" t="s">
        <v>1020</v>
      </c>
      <c r="B179" s="181" t="s">
        <v>4</v>
      </c>
      <c r="C179" s="263">
        <v>1080</v>
      </c>
      <c r="D179" s="111">
        <v>4462</v>
      </c>
    </row>
    <row r="180" spans="1:4" ht="14.25">
      <c r="A180" s="264" t="s">
        <v>1021</v>
      </c>
      <c r="B180" s="181" t="s">
        <v>4</v>
      </c>
      <c r="C180" s="263">
        <v>1080</v>
      </c>
      <c r="D180" s="111">
        <v>4658</v>
      </c>
    </row>
    <row r="181" spans="1:4" ht="14.25">
      <c r="A181" s="264" t="s">
        <v>1022</v>
      </c>
      <c r="B181" s="181" t="s">
        <v>4</v>
      </c>
      <c r="C181" s="263">
        <v>260</v>
      </c>
      <c r="D181" s="111">
        <v>1323</v>
      </c>
    </row>
    <row r="182" spans="1:4" ht="14.25">
      <c r="A182" s="264" t="s">
        <v>1023</v>
      </c>
      <c r="B182" s="181" t="s">
        <v>4</v>
      </c>
      <c r="C182" s="263">
        <v>1080</v>
      </c>
      <c r="D182" s="111">
        <v>4945</v>
      </c>
    </row>
    <row r="183" spans="1:4" ht="14.25">
      <c r="A183" s="264" t="s">
        <v>1024</v>
      </c>
      <c r="B183" s="181" t="s">
        <v>4</v>
      </c>
      <c r="C183" s="263">
        <v>900</v>
      </c>
      <c r="D183" s="111">
        <v>4405</v>
      </c>
    </row>
    <row r="184" spans="1:4" ht="14.25">
      <c r="A184" s="264" t="s">
        <v>1025</v>
      </c>
      <c r="B184" s="181" t="s">
        <v>4</v>
      </c>
      <c r="C184" s="263">
        <v>900</v>
      </c>
      <c r="D184" s="111">
        <v>3910</v>
      </c>
    </row>
    <row r="185" spans="1:4" ht="14.25">
      <c r="A185" s="264" t="s">
        <v>1026</v>
      </c>
      <c r="B185" s="181" t="s">
        <v>4</v>
      </c>
      <c r="C185" s="263">
        <v>230</v>
      </c>
      <c r="D185" s="111">
        <v>1185</v>
      </c>
    </row>
    <row r="186" spans="1:4" ht="14.25">
      <c r="A186" s="264" t="s">
        <v>1027</v>
      </c>
      <c r="B186" s="181" t="s">
        <v>4</v>
      </c>
      <c r="C186" s="263">
        <v>700</v>
      </c>
      <c r="D186" s="111">
        <v>2588</v>
      </c>
    </row>
    <row r="187" spans="1:4" ht="14.25">
      <c r="A187" s="264" t="s">
        <v>1028</v>
      </c>
      <c r="B187" s="181" t="s">
        <v>4</v>
      </c>
      <c r="C187" s="263">
        <v>700</v>
      </c>
      <c r="D187" s="111">
        <v>4140</v>
      </c>
    </row>
    <row r="188" spans="1:4" ht="14.25">
      <c r="A188" s="264" t="s">
        <v>1029</v>
      </c>
      <c r="B188" s="181" t="s">
        <v>4</v>
      </c>
      <c r="C188" s="263">
        <v>180</v>
      </c>
      <c r="D188" s="111">
        <v>805</v>
      </c>
    </row>
    <row r="189" spans="1:4" ht="14.25">
      <c r="A189" s="264" t="s">
        <v>1030</v>
      </c>
      <c r="B189" s="181" t="s">
        <v>4</v>
      </c>
      <c r="C189" s="263">
        <v>1050</v>
      </c>
      <c r="D189" s="111">
        <v>4543</v>
      </c>
    </row>
    <row r="190" spans="1:4" ht="14.25">
      <c r="A190" s="264" t="s">
        <v>1031</v>
      </c>
      <c r="B190" s="181" t="s">
        <v>4</v>
      </c>
      <c r="C190" s="263">
        <v>180</v>
      </c>
      <c r="D190" s="111">
        <v>529</v>
      </c>
    </row>
    <row r="191" spans="1:4" ht="14.25">
      <c r="A191" s="264" t="s">
        <v>1032</v>
      </c>
      <c r="B191" s="181" t="s">
        <v>4</v>
      </c>
      <c r="C191" s="263">
        <v>410</v>
      </c>
      <c r="D191" s="111">
        <v>1967</v>
      </c>
    </row>
    <row r="192" spans="1:4" ht="14.25">
      <c r="A192" s="264" t="s">
        <v>1033</v>
      </c>
      <c r="B192" s="181" t="s">
        <v>4</v>
      </c>
      <c r="C192" s="263">
        <v>100</v>
      </c>
      <c r="D192" s="111">
        <v>759</v>
      </c>
    </row>
    <row r="193" spans="1:4" ht="14.25">
      <c r="A193" s="264" t="s">
        <v>1034</v>
      </c>
      <c r="B193" s="181" t="s">
        <v>4</v>
      </c>
      <c r="C193" s="263">
        <v>130</v>
      </c>
      <c r="D193" s="111">
        <v>1035</v>
      </c>
    </row>
    <row r="194" spans="1:4" ht="14.25">
      <c r="A194" s="264" t="s">
        <v>1035</v>
      </c>
      <c r="B194" s="181" t="s">
        <v>4</v>
      </c>
      <c r="C194" s="263">
        <v>100</v>
      </c>
      <c r="D194" s="111">
        <v>759</v>
      </c>
    </row>
    <row r="195" spans="1:4" ht="14.25">
      <c r="A195" s="264" t="s">
        <v>1036</v>
      </c>
      <c r="B195" s="181" t="s">
        <v>4</v>
      </c>
      <c r="C195" s="263">
        <v>180</v>
      </c>
      <c r="D195" s="111">
        <v>828</v>
      </c>
    </row>
    <row r="196" spans="1:4" ht="14.25">
      <c r="A196" s="264" t="s">
        <v>1037</v>
      </c>
      <c r="B196" s="181" t="s">
        <v>4</v>
      </c>
      <c r="C196" s="263">
        <v>500</v>
      </c>
      <c r="D196" s="111">
        <v>437</v>
      </c>
    </row>
    <row r="197" spans="1:4" ht="14.25">
      <c r="A197" s="264" t="s">
        <v>1038</v>
      </c>
      <c r="B197" s="181" t="s">
        <v>4</v>
      </c>
      <c r="C197" s="263">
        <v>80</v>
      </c>
      <c r="D197" s="111">
        <v>403</v>
      </c>
    </row>
    <row r="198" spans="1:4" ht="14.25">
      <c r="A198" s="264" t="s">
        <v>1039</v>
      </c>
      <c r="B198" s="181" t="s">
        <v>4</v>
      </c>
      <c r="C198" s="263">
        <v>3625</v>
      </c>
      <c r="D198" s="111">
        <v>20125</v>
      </c>
    </row>
    <row r="199" spans="1:4" ht="14.25">
      <c r="A199" s="264" t="s">
        <v>1040</v>
      </c>
      <c r="B199" s="181" t="s">
        <v>4</v>
      </c>
      <c r="C199" s="263">
        <v>4550</v>
      </c>
      <c r="D199" s="111">
        <v>23403</v>
      </c>
    </row>
    <row r="200" spans="1:4" ht="14.25">
      <c r="A200" s="264" t="s">
        <v>1041</v>
      </c>
      <c r="B200" s="181" t="s">
        <v>4</v>
      </c>
      <c r="C200" s="263">
        <v>5680</v>
      </c>
      <c r="D200" s="111">
        <v>26450</v>
      </c>
    </row>
    <row r="201" spans="1:4" ht="14.25">
      <c r="A201" s="264" t="s">
        <v>1042</v>
      </c>
      <c r="B201" s="181" t="s">
        <v>4</v>
      </c>
      <c r="C201" s="263">
        <v>5680</v>
      </c>
      <c r="D201" s="111">
        <v>30935</v>
      </c>
    </row>
    <row r="202" spans="1:4" ht="14.25">
      <c r="A202" s="264" t="s">
        <v>1043</v>
      </c>
      <c r="B202" s="181" t="s">
        <v>4</v>
      </c>
      <c r="C202" s="263">
        <v>5680</v>
      </c>
      <c r="D202" s="111">
        <v>33350</v>
      </c>
    </row>
    <row r="203" spans="1:4" ht="14.25">
      <c r="A203" s="264" t="s">
        <v>1044</v>
      </c>
      <c r="B203" s="181" t="s">
        <v>4</v>
      </c>
      <c r="C203" s="263">
        <v>1400</v>
      </c>
      <c r="D203" s="111">
        <v>6440</v>
      </c>
    </row>
    <row r="204" spans="1:4" ht="14.25">
      <c r="A204" s="264" t="s">
        <v>1045</v>
      </c>
      <c r="B204" s="181" t="s">
        <v>4</v>
      </c>
      <c r="C204" s="263">
        <v>1400</v>
      </c>
      <c r="D204" s="111">
        <v>7073</v>
      </c>
    </row>
    <row r="205" spans="1:4" ht="14.25">
      <c r="A205" s="264" t="s">
        <v>1046</v>
      </c>
      <c r="B205" s="181" t="s">
        <v>4</v>
      </c>
      <c r="C205" s="263">
        <v>1130</v>
      </c>
      <c r="D205" s="111">
        <v>3853</v>
      </c>
    </row>
    <row r="206" spans="1:4" ht="14.25">
      <c r="A206" s="264" t="s">
        <v>1047</v>
      </c>
      <c r="B206" s="181" t="s">
        <v>4</v>
      </c>
      <c r="C206" s="263">
        <v>900</v>
      </c>
      <c r="D206" s="111">
        <v>4543</v>
      </c>
    </row>
    <row r="207" spans="1:4" ht="14.25">
      <c r="A207" s="264" t="s">
        <v>1048</v>
      </c>
      <c r="B207" s="181" t="s">
        <v>4</v>
      </c>
      <c r="C207" s="263">
        <v>4550</v>
      </c>
      <c r="D207" s="111">
        <v>22195</v>
      </c>
    </row>
    <row r="208" spans="1:4" ht="14.25">
      <c r="A208" s="264" t="s">
        <v>1049</v>
      </c>
      <c r="B208" s="181" t="s">
        <v>4</v>
      </c>
      <c r="C208" s="263">
        <v>4550</v>
      </c>
      <c r="D208" s="111">
        <v>20068</v>
      </c>
    </row>
    <row r="209" spans="1:4" ht="14.25">
      <c r="A209" s="264" t="s">
        <v>1050</v>
      </c>
      <c r="B209" s="181" t="s">
        <v>4</v>
      </c>
      <c r="C209" s="263">
        <v>3630</v>
      </c>
      <c r="D209" s="111">
        <v>18630</v>
      </c>
    </row>
    <row r="210" spans="1:4" ht="14.25">
      <c r="A210" s="264" t="s">
        <v>1051</v>
      </c>
      <c r="B210" s="181" t="s">
        <v>4</v>
      </c>
      <c r="C210" s="263">
        <v>2500</v>
      </c>
      <c r="D210" s="111">
        <v>12708</v>
      </c>
    </row>
    <row r="211" spans="1:4" ht="14.25">
      <c r="A211" s="264" t="s">
        <v>1052</v>
      </c>
      <c r="B211" s="181" t="s">
        <v>4</v>
      </c>
      <c r="C211" s="263">
        <v>2500</v>
      </c>
      <c r="D211" s="111">
        <v>16100</v>
      </c>
    </row>
    <row r="212" spans="1:4" ht="14.25">
      <c r="A212" s="264" t="s">
        <v>1053</v>
      </c>
      <c r="B212" s="181" t="s">
        <v>4</v>
      </c>
      <c r="C212" s="263">
        <v>1130</v>
      </c>
      <c r="D212" s="111">
        <v>4750</v>
      </c>
    </row>
    <row r="213" spans="1:4" ht="14.25">
      <c r="A213" s="264" t="s">
        <v>1054</v>
      </c>
      <c r="B213" s="181" t="s">
        <v>4</v>
      </c>
      <c r="C213" s="263">
        <v>1130</v>
      </c>
      <c r="D213" s="111">
        <v>4945</v>
      </c>
    </row>
    <row r="214" spans="1:4" ht="14.25">
      <c r="A214" s="264" t="s">
        <v>1055</v>
      </c>
      <c r="B214" s="181" t="s">
        <v>4</v>
      </c>
      <c r="C214" s="263">
        <v>890</v>
      </c>
      <c r="D214" s="111">
        <v>3910</v>
      </c>
    </row>
    <row r="215" spans="1:4" ht="14.25">
      <c r="A215" s="264" t="s">
        <v>1056</v>
      </c>
      <c r="B215" s="181" t="s">
        <v>4</v>
      </c>
      <c r="C215" s="263">
        <v>630</v>
      </c>
      <c r="D215" s="111">
        <v>2921</v>
      </c>
    </row>
    <row r="216" spans="1:4" ht="14.25">
      <c r="A216" s="264" t="s">
        <v>1057</v>
      </c>
      <c r="B216" s="181" t="s">
        <v>4</v>
      </c>
      <c r="C216" s="263">
        <v>650</v>
      </c>
      <c r="D216" s="111">
        <v>3611</v>
      </c>
    </row>
    <row r="217" spans="1:4" ht="14.25">
      <c r="A217" s="264" t="s">
        <v>1058</v>
      </c>
      <c r="B217" s="181" t="s">
        <v>4</v>
      </c>
      <c r="C217" s="263">
        <v>2550</v>
      </c>
      <c r="D217" s="111">
        <v>12420</v>
      </c>
    </row>
    <row r="218" spans="1:4" ht="14.25">
      <c r="A218" s="264" t="s">
        <v>1059</v>
      </c>
      <c r="B218" s="181" t="s">
        <v>4</v>
      </c>
      <c r="C218" s="263">
        <v>2180</v>
      </c>
      <c r="D218" s="111">
        <v>11903</v>
      </c>
    </row>
    <row r="219" spans="1:4" ht="14.25">
      <c r="A219" s="264" t="s">
        <v>1060</v>
      </c>
      <c r="B219" s="181" t="s">
        <v>4</v>
      </c>
      <c r="C219" s="263">
        <v>3180</v>
      </c>
      <c r="D219" s="111">
        <v>15008</v>
      </c>
    </row>
    <row r="220" spans="1:4" ht="14.25">
      <c r="A220" s="264" t="s">
        <v>1061</v>
      </c>
      <c r="B220" s="181" t="s">
        <v>4</v>
      </c>
      <c r="C220" s="263">
        <v>3150</v>
      </c>
      <c r="D220" s="111">
        <v>17423</v>
      </c>
    </row>
    <row r="221" spans="1:4" ht="14.25">
      <c r="A221" s="264" t="s">
        <v>1062</v>
      </c>
      <c r="B221" s="181" t="s">
        <v>4</v>
      </c>
      <c r="C221" s="263">
        <v>780</v>
      </c>
      <c r="D221" s="111">
        <v>4083</v>
      </c>
    </row>
    <row r="222" spans="1:4" ht="14.25">
      <c r="A222" s="264" t="s">
        <v>1063</v>
      </c>
      <c r="B222" s="181" t="s">
        <v>4</v>
      </c>
      <c r="C222" s="263">
        <v>630</v>
      </c>
      <c r="D222" s="111">
        <v>2760</v>
      </c>
    </row>
    <row r="223" spans="1:4" ht="14.25">
      <c r="A223" s="264" t="s">
        <v>1064</v>
      </c>
      <c r="B223" s="181" t="s">
        <v>4</v>
      </c>
      <c r="C223" s="263">
        <v>550</v>
      </c>
      <c r="D223" s="111">
        <v>2933</v>
      </c>
    </row>
    <row r="224" spans="1:4" ht="14.25">
      <c r="A224" s="264" t="s">
        <v>1065</v>
      </c>
      <c r="B224" s="181" t="s">
        <v>4</v>
      </c>
      <c r="C224" s="263">
        <v>2750</v>
      </c>
      <c r="D224" s="111">
        <v>13973</v>
      </c>
    </row>
    <row r="225" spans="1:4" ht="14.25">
      <c r="A225" s="264" t="s">
        <v>1066</v>
      </c>
      <c r="B225" s="181" t="s">
        <v>4</v>
      </c>
      <c r="C225" s="263">
        <v>2180</v>
      </c>
      <c r="D225" s="111">
        <v>11443</v>
      </c>
    </row>
    <row r="226" spans="1:4" ht="14.25">
      <c r="A226" s="264" t="s">
        <v>1067</v>
      </c>
      <c r="B226" s="181" t="s">
        <v>4</v>
      </c>
      <c r="C226" s="263">
        <v>1880</v>
      </c>
      <c r="D226" s="111">
        <v>10465</v>
      </c>
    </row>
    <row r="227" spans="1:4" ht="14.25">
      <c r="A227" s="264" t="s">
        <v>1068</v>
      </c>
      <c r="B227" s="181" t="s">
        <v>4</v>
      </c>
      <c r="C227" s="263">
        <v>1880</v>
      </c>
      <c r="D227" s="111">
        <v>8959</v>
      </c>
    </row>
    <row r="228" spans="1:4" ht="14.25">
      <c r="A228" s="264" t="s">
        <v>1069</v>
      </c>
      <c r="B228" s="181" t="s">
        <v>4</v>
      </c>
      <c r="C228" s="263">
        <v>1880</v>
      </c>
      <c r="D228" s="111">
        <v>8280</v>
      </c>
    </row>
    <row r="229" spans="1:4" ht="14.25">
      <c r="A229" s="264" t="s">
        <v>1070</v>
      </c>
      <c r="B229" s="181" t="s">
        <v>4</v>
      </c>
      <c r="C229" s="263">
        <v>635</v>
      </c>
      <c r="D229" s="111">
        <v>3105</v>
      </c>
    </row>
    <row r="230" spans="1:4" ht="14.25">
      <c r="A230" s="264" t="s">
        <v>1071</v>
      </c>
      <c r="B230" s="181" t="s">
        <v>4</v>
      </c>
      <c r="C230" s="263">
        <v>540</v>
      </c>
      <c r="D230" s="111">
        <v>2760</v>
      </c>
    </row>
    <row r="231" spans="1:4" ht="14.25">
      <c r="A231" s="264" t="s">
        <v>1072</v>
      </c>
      <c r="B231" s="181" t="s">
        <v>4</v>
      </c>
      <c r="C231" s="263">
        <v>450</v>
      </c>
      <c r="D231" s="111">
        <v>2588</v>
      </c>
    </row>
    <row r="232" spans="1:4" ht="14.25">
      <c r="A232" s="264" t="s">
        <v>1073</v>
      </c>
      <c r="B232" s="181" t="s">
        <v>4</v>
      </c>
      <c r="C232" s="263">
        <v>460</v>
      </c>
      <c r="D232" s="111">
        <v>2243</v>
      </c>
    </row>
    <row r="233" spans="1:4" ht="14.25">
      <c r="A233" s="264" t="s">
        <v>1074</v>
      </c>
      <c r="B233" s="181" t="s">
        <v>4</v>
      </c>
      <c r="C233" s="263">
        <v>500</v>
      </c>
      <c r="D233" s="111">
        <v>2128</v>
      </c>
    </row>
    <row r="234" spans="1:4" ht="14.25">
      <c r="A234" s="264" t="s">
        <v>1075</v>
      </c>
      <c r="B234" s="181" t="s">
        <v>4</v>
      </c>
      <c r="C234" s="263">
        <v>1580</v>
      </c>
      <c r="D234" s="111">
        <v>7935</v>
      </c>
    </row>
    <row r="235" spans="1:4" ht="14.25">
      <c r="A235" s="264" t="s">
        <v>1076</v>
      </c>
      <c r="B235" s="181" t="s">
        <v>4</v>
      </c>
      <c r="C235" s="263">
        <v>1580</v>
      </c>
      <c r="D235" s="111">
        <v>7820</v>
      </c>
    </row>
    <row r="236" spans="1:4" ht="14.25">
      <c r="A236" s="264" t="s">
        <v>1077</v>
      </c>
      <c r="B236" s="181" t="s">
        <v>4</v>
      </c>
      <c r="C236" s="263">
        <v>1575</v>
      </c>
      <c r="D236" s="111">
        <v>8855</v>
      </c>
    </row>
    <row r="237" spans="1:4" ht="14.25">
      <c r="A237" s="264" t="s">
        <v>1078</v>
      </c>
      <c r="B237" s="181" t="s">
        <v>4</v>
      </c>
      <c r="C237" s="263">
        <v>1580</v>
      </c>
      <c r="D237" s="111">
        <v>7188</v>
      </c>
    </row>
    <row r="238" spans="1:4" ht="14.25">
      <c r="A238" s="264" t="s">
        <v>1079</v>
      </c>
      <c r="B238" s="181" t="s">
        <v>4</v>
      </c>
      <c r="C238" s="263">
        <v>1330</v>
      </c>
      <c r="D238" s="111">
        <v>5923</v>
      </c>
    </row>
    <row r="239" spans="1:4" ht="14.25">
      <c r="A239" s="264" t="s">
        <v>1080</v>
      </c>
      <c r="B239" s="181" t="s">
        <v>4</v>
      </c>
      <c r="C239" s="263">
        <v>1330</v>
      </c>
      <c r="D239" s="111">
        <v>5290</v>
      </c>
    </row>
    <row r="240" spans="1:4" ht="14.25">
      <c r="A240" s="264" t="s">
        <v>1081</v>
      </c>
      <c r="B240" s="181" t="s">
        <v>4</v>
      </c>
      <c r="C240" s="263">
        <v>380</v>
      </c>
      <c r="D240" s="111">
        <v>2760</v>
      </c>
    </row>
    <row r="241" spans="1:4" ht="14.25">
      <c r="A241" s="264" t="s">
        <v>1082</v>
      </c>
      <c r="B241" s="181" t="s">
        <v>4</v>
      </c>
      <c r="C241" s="263">
        <v>380</v>
      </c>
      <c r="D241" s="111">
        <v>2300</v>
      </c>
    </row>
    <row r="242" spans="1:4" ht="14.25">
      <c r="A242" s="264" t="s">
        <v>1083</v>
      </c>
      <c r="B242" s="181" t="s">
        <v>4</v>
      </c>
      <c r="C242" s="263">
        <v>380</v>
      </c>
      <c r="D242" s="111">
        <v>2243</v>
      </c>
    </row>
    <row r="243" spans="1:4" ht="14.25">
      <c r="A243" s="264" t="s">
        <v>1084</v>
      </c>
      <c r="B243" s="181" t="s">
        <v>4</v>
      </c>
      <c r="C243" s="263">
        <v>330</v>
      </c>
      <c r="D243" s="111">
        <v>1610</v>
      </c>
    </row>
    <row r="244" spans="1:4" ht="14.25">
      <c r="A244" s="264" t="s">
        <v>1085</v>
      </c>
      <c r="B244" s="181" t="s">
        <v>4</v>
      </c>
      <c r="C244" s="263">
        <v>330</v>
      </c>
      <c r="D244" s="111">
        <v>1576</v>
      </c>
    </row>
    <row r="245" spans="1:4" ht="14.25">
      <c r="A245" s="264" t="s">
        <v>1086</v>
      </c>
      <c r="B245" s="181" t="s">
        <v>4</v>
      </c>
      <c r="C245" s="263">
        <v>1075</v>
      </c>
      <c r="D245" s="111">
        <v>4255</v>
      </c>
    </row>
    <row r="246" spans="1:4" ht="14.25">
      <c r="A246" s="264" t="s">
        <v>1087</v>
      </c>
      <c r="B246" s="181" t="s">
        <v>4</v>
      </c>
      <c r="C246" s="263">
        <v>1080</v>
      </c>
      <c r="D246" s="111">
        <v>4485</v>
      </c>
    </row>
    <row r="247" spans="1:4" ht="14.25">
      <c r="A247" s="264" t="s">
        <v>1088</v>
      </c>
      <c r="B247" s="181" t="s">
        <v>4</v>
      </c>
      <c r="C247" s="263">
        <v>1080</v>
      </c>
      <c r="D247" s="111">
        <v>3565</v>
      </c>
    </row>
    <row r="248" spans="1:4" ht="14.25">
      <c r="A248" s="264" t="s">
        <v>1089</v>
      </c>
      <c r="B248" s="181" t="s">
        <v>4</v>
      </c>
      <c r="C248" s="263">
        <v>1080</v>
      </c>
      <c r="D248" s="111">
        <v>4715</v>
      </c>
    </row>
    <row r="249" spans="1:4" ht="14.25">
      <c r="A249" s="264" t="s">
        <v>1090</v>
      </c>
      <c r="B249" s="181" t="s">
        <v>4</v>
      </c>
      <c r="C249" s="263">
        <v>280</v>
      </c>
      <c r="D249" s="111">
        <v>1265</v>
      </c>
    </row>
    <row r="250" spans="1:4" ht="14.25">
      <c r="A250" s="264" t="s">
        <v>1091</v>
      </c>
      <c r="B250" s="181" t="s">
        <v>4</v>
      </c>
      <c r="C250" s="263">
        <v>280</v>
      </c>
      <c r="D250" s="111">
        <v>1150</v>
      </c>
    </row>
    <row r="251" spans="1:4" ht="14.25">
      <c r="A251" s="264" t="s">
        <v>1092</v>
      </c>
      <c r="B251" s="181" t="s">
        <v>4</v>
      </c>
      <c r="C251" s="263">
        <v>280</v>
      </c>
      <c r="D251" s="111">
        <v>1323</v>
      </c>
    </row>
    <row r="252" spans="1:4" ht="14.25">
      <c r="A252" s="264" t="s">
        <v>1093</v>
      </c>
      <c r="B252" s="181" t="s">
        <v>4</v>
      </c>
      <c r="C252" s="263">
        <v>160</v>
      </c>
      <c r="D252" s="111">
        <v>2185</v>
      </c>
    </row>
    <row r="253" spans="1:4" ht="14.25">
      <c r="A253" s="264" t="s">
        <v>1094</v>
      </c>
      <c r="B253" s="181" t="s">
        <v>4</v>
      </c>
      <c r="C253" s="263">
        <v>660</v>
      </c>
      <c r="D253" s="111">
        <v>2760</v>
      </c>
    </row>
    <row r="254" spans="1:4" ht="14.25">
      <c r="A254" s="264" t="s">
        <v>1095</v>
      </c>
      <c r="B254" s="181" t="s">
        <v>4</v>
      </c>
      <c r="C254" s="263">
        <v>650</v>
      </c>
      <c r="D254" s="111">
        <v>2645</v>
      </c>
    </row>
    <row r="255" spans="1:4" ht="14.25">
      <c r="A255" s="264" t="s">
        <v>1096</v>
      </c>
      <c r="B255" s="181" t="s">
        <v>4</v>
      </c>
      <c r="C255" s="263">
        <v>660</v>
      </c>
      <c r="D255" s="111">
        <v>2530</v>
      </c>
    </row>
    <row r="256" spans="1:4" ht="14.25">
      <c r="A256" s="264" t="s">
        <v>1097</v>
      </c>
      <c r="B256" s="181" t="s">
        <v>4</v>
      </c>
      <c r="C256" s="263">
        <v>660</v>
      </c>
      <c r="D256" s="111">
        <v>2588</v>
      </c>
    </row>
    <row r="257" spans="1:4" ht="14.25">
      <c r="A257" s="264" t="s">
        <v>1098</v>
      </c>
      <c r="B257" s="181" t="s">
        <v>4</v>
      </c>
      <c r="C257" s="263">
        <v>410</v>
      </c>
      <c r="D257" s="111">
        <v>1725</v>
      </c>
    </row>
    <row r="258" spans="1:4" ht="14.25">
      <c r="A258" s="264" t="s">
        <v>1099</v>
      </c>
      <c r="B258" s="181" t="s">
        <v>4</v>
      </c>
      <c r="C258" s="263">
        <v>160</v>
      </c>
      <c r="D258" s="111">
        <v>920</v>
      </c>
    </row>
    <row r="259" spans="1:4" ht="14.25">
      <c r="A259" s="264" t="s">
        <v>1100</v>
      </c>
      <c r="B259" s="181" t="s">
        <v>4</v>
      </c>
      <c r="C259" s="263">
        <v>160</v>
      </c>
      <c r="D259" s="111">
        <v>943</v>
      </c>
    </row>
    <row r="260" spans="1:4" ht="14.25">
      <c r="A260" s="264" t="s">
        <v>1101</v>
      </c>
      <c r="B260" s="181" t="s">
        <v>4</v>
      </c>
      <c r="C260" s="263">
        <v>90</v>
      </c>
      <c r="D260" s="111">
        <v>667</v>
      </c>
    </row>
    <row r="261" spans="1:4" ht="14.25">
      <c r="A261" s="264" t="s">
        <v>1102</v>
      </c>
      <c r="B261" s="181" t="s">
        <v>4</v>
      </c>
      <c r="C261" s="263">
        <v>90</v>
      </c>
      <c r="D261" s="111">
        <v>771</v>
      </c>
    </row>
    <row r="262" spans="1:4" ht="14.25">
      <c r="A262" s="264" t="s">
        <v>1103</v>
      </c>
      <c r="B262" s="181" t="s">
        <v>4</v>
      </c>
      <c r="C262" s="263">
        <v>90</v>
      </c>
      <c r="D262" s="111">
        <v>690</v>
      </c>
    </row>
    <row r="263" spans="1:4" ht="14.25">
      <c r="A263" s="264" t="s">
        <v>1104</v>
      </c>
      <c r="B263" s="181" t="s">
        <v>4</v>
      </c>
      <c r="C263" s="263">
        <v>90</v>
      </c>
      <c r="D263" s="111">
        <v>598</v>
      </c>
    </row>
    <row r="264" spans="1:4" ht="14.25">
      <c r="A264" s="264" t="s">
        <v>1105</v>
      </c>
      <c r="B264" s="181" t="s">
        <v>4</v>
      </c>
      <c r="C264" s="263">
        <v>90</v>
      </c>
      <c r="D264" s="111">
        <v>575</v>
      </c>
    </row>
    <row r="265" spans="1:4" ht="14.25">
      <c r="A265" s="264" t="s">
        <v>1106</v>
      </c>
      <c r="B265" s="181" t="s">
        <v>4</v>
      </c>
      <c r="C265" s="263">
        <v>1980</v>
      </c>
      <c r="D265" s="111">
        <v>13156</v>
      </c>
    </row>
    <row r="266" spans="1:4" ht="14.25">
      <c r="A266" s="264" t="s">
        <v>1107</v>
      </c>
      <c r="B266" s="181" t="s">
        <v>4</v>
      </c>
      <c r="C266" s="263">
        <v>680</v>
      </c>
      <c r="D266" s="111">
        <v>4255</v>
      </c>
    </row>
    <row r="267" spans="1:4" ht="14.25">
      <c r="A267" s="264" t="s">
        <v>1108</v>
      </c>
      <c r="B267" s="181" t="s">
        <v>4</v>
      </c>
      <c r="C267" s="263">
        <v>950</v>
      </c>
      <c r="D267" s="111">
        <v>6498</v>
      </c>
    </row>
    <row r="268" spans="1:4" ht="14.25">
      <c r="A268" s="264" t="s">
        <v>1109</v>
      </c>
      <c r="B268" s="181" t="s">
        <v>4</v>
      </c>
      <c r="C268" s="263">
        <v>1250</v>
      </c>
      <c r="D268" s="111">
        <v>11673</v>
      </c>
    </row>
    <row r="269" spans="1:4" ht="14.25">
      <c r="A269" s="264" t="s">
        <v>1110</v>
      </c>
      <c r="B269" s="181" t="s">
        <v>4</v>
      </c>
      <c r="C269" s="263">
        <v>1200</v>
      </c>
      <c r="D269" s="111">
        <v>5578</v>
      </c>
    </row>
    <row r="270" spans="1:4" ht="14.25">
      <c r="A270" s="264" t="s">
        <v>1111</v>
      </c>
      <c r="B270" s="181" t="s">
        <v>4</v>
      </c>
      <c r="C270" s="263">
        <v>720</v>
      </c>
      <c r="D270" s="111">
        <v>3278</v>
      </c>
    </row>
    <row r="271" spans="1:4" ht="14.25">
      <c r="A271" s="264" t="s">
        <v>1112</v>
      </c>
      <c r="B271" s="181" t="s">
        <v>4</v>
      </c>
      <c r="C271" s="263">
        <v>380</v>
      </c>
      <c r="D271" s="111">
        <v>2415</v>
      </c>
    </row>
    <row r="272" spans="1:4" ht="14.25">
      <c r="A272" s="264" t="s">
        <v>1113</v>
      </c>
      <c r="B272" s="181" t="s">
        <v>4</v>
      </c>
      <c r="C272" s="263">
        <v>130</v>
      </c>
      <c r="D272" s="111">
        <v>794</v>
      </c>
    </row>
    <row r="273" spans="1:4" ht="14.25">
      <c r="A273" s="264" t="s">
        <v>1114</v>
      </c>
      <c r="B273" s="181" t="s">
        <v>4</v>
      </c>
      <c r="C273" s="263">
        <v>4550</v>
      </c>
      <c r="D273" s="111">
        <v>20930</v>
      </c>
    </row>
    <row r="274" spans="1:4" ht="14.25">
      <c r="A274" s="264" t="s">
        <v>1115</v>
      </c>
      <c r="B274" s="181" t="s">
        <v>4</v>
      </c>
      <c r="C274" s="263">
        <v>2230</v>
      </c>
      <c r="D274" s="111">
        <v>9373</v>
      </c>
    </row>
    <row r="275" spans="1:4" ht="14.25">
      <c r="A275" s="264" t="s">
        <v>1116</v>
      </c>
      <c r="B275" s="181" t="s">
        <v>4</v>
      </c>
      <c r="C275" s="263">
        <v>1930</v>
      </c>
      <c r="D275" s="111">
        <v>7475</v>
      </c>
    </row>
    <row r="276" spans="1:4" ht="14.25">
      <c r="A276" s="264" t="s">
        <v>1117</v>
      </c>
      <c r="B276" s="181" t="s">
        <v>4</v>
      </c>
      <c r="C276" s="263">
        <v>1325</v>
      </c>
      <c r="D276" s="111">
        <v>6153</v>
      </c>
    </row>
    <row r="277" spans="1:4" ht="14.25">
      <c r="A277" s="264" t="s">
        <v>1118</v>
      </c>
      <c r="B277" s="181" t="s">
        <v>4</v>
      </c>
      <c r="C277" s="263">
        <v>1330</v>
      </c>
      <c r="D277" s="111">
        <v>5405</v>
      </c>
    </row>
    <row r="278" spans="1:4" ht="14.25">
      <c r="A278" s="264" t="s">
        <v>1119</v>
      </c>
      <c r="B278" s="181" t="s">
        <v>4</v>
      </c>
      <c r="C278" s="263">
        <v>1050</v>
      </c>
      <c r="D278" s="111">
        <v>4025</v>
      </c>
    </row>
    <row r="279" spans="1:4" ht="14.25">
      <c r="A279" s="264" t="s">
        <v>1120</v>
      </c>
      <c r="B279" s="181" t="s">
        <v>4</v>
      </c>
      <c r="C279" s="263">
        <v>675</v>
      </c>
      <c r="D279" s="111">
        <v>2749</v>
      </c>
    </row>
    <row r="280" spans="1:4" ht="14.25">
      <c r="A280" s="264" t="s">
        <v>1121</v>
      </c>
      <c r="B280" s="181" t="s">
        <v>4</v>
      </c>
      <c r="C280" s="263">
        <v>640</v>
      </c>
      <c r="D280" s="111">
        <v>3048</v>
      </c>
    </row>
    <row r="281" spans="1:4" ht="14.25">
      <c r="A281" s="264" t="s">
        <v>1122</v>
      </c>
      <c r="B281" s="181" t="s">
        <v>4</v>
      </c>
      <c r="C281" s="263">
        <v>450</v>
      </c>
      <c r="D281" s="111">
        <v>1840</v>
      </c>
    </row>
    <row r="282" spans="1:4" ht="14.25">
      <c r="A282" s="264" t="s">
        <v>1123</v>
      </c>
      <c r="B282" s="181" t="s">
        <v>4</v>
      </c>
      <c r="C282" s="263">
        <v>330</v>
      </c>
      <c r="D282" s="111">
        <v>1553</v>
      </c>
    </row>
    <row r="283" spans="1:4" ht="14.25">
      <c r="A283" s="264" t="s">
        <v>1124</v>
      </c>
      <c r="B283" s="181" t="s">
        <v>4</v>
      </c>
      <c r="C283" s="263">
        <v>330</v>
      </c>
      <c r="D283" s="111">
        <v>1461</v>
      </c>
    </row>
    <row r="284" spans="1:4" ht="14.25">
      <c r="A284" s="264" t="s">
        <v>1125</v>
      </c>
      <c r="B284" s="181" t="s">
        <v>4</v>
      </c>
      <c r="C284" s="263">
        <v>280</v>
      </c>
      <c r="D284" s="111">
        <v>1380</v>
      </c>
    </row>
    <row r="285" spans="1:4" ht="14.25">
      <c r="A285" s="264" t="s">
        <v>1126</v>
      </c>
      <c r="B285" s="181" t="s">
        <v>4</v>
      </c>
      <c r="C285" s="263">
        <v>280</v>
      </c>
      <c r="D285" s="111">
        <v>1242</v>
      </c>
    </row>
    <row r="286" spans="1:4" ht="14.25">
      <c r="A286" s="264" t="s">
        <v>1127</v>
      </c>
      <c r="B286" s="181" t="s">
        <v>4</v>
      </c>
      <c r="C286" s="263">
        <v>280</v>
      </c>
      <c r="D286" s="111">
        <v>1288</v>
      </c>
    </row>
    <row r="287" spans="1:4" ht="14.25">
      <c r="A287" s="264" t="s">
        <v>1128</v>
      </c>
      <c r="B287" s="181" t="s">
        <v>4</v>
      </c>
      <c r="C287" s="263">
        <v>170</v>
      </c>
      <c r="D287" s="111">
        <v>966</v>
      </c>
    </row>
    <row r="288" spans="1:4" ht="14.25">
      <c r="A288" s="264" t="s">
        <v>1129</v>
      </c>
      <c r="B288" s="181" t="s">
        <v>4</v>
      </c>
      <c r="C288" s="263">
        <v>110</v>
      </c>
      <c r="D288" s="111">
        <v>690</v>
      </c>
    </row>
    <row r="289" spans="1:4" ht="14.25">
      <c r="A289" s="264" t="s">
        <v>1130</v>
      </c>
      <c r="B289" s="181" t="s">
        <v>4</v>
      </c>
      <c r="C289" s="263">
        <v>4550</v>
      </c>
      <c r="D289" s="111">
        <v>28118</v>
      </c>
    </row>
    <row r="290" spans="1:4" ht="14.25">
      <c r="A290" s="264" t="s">
        <v>1131</v>
      </c>
      <c r="B290" s="181" t="s">
        <v>4</v>
      </c>
      <c r="C290" s="263">
        <v>3000</v>
      </c>
      <c r="D290" s="111">
        <v>15180</v>
      </c>
    </row>
    <row r="291" spans="1:4" ht="14.25">
      <c r="A291" s="264" t="s">
        <v>1132</v>
      </c>
      <c r="B291" s="181" t="s">
        <v>4</v>
      </c>
      <c r="C291" s="263">
        <v>2750</v>
      </c>
      <c r="D291" s="111">
        <v>12708</v>
      </c>
    </row>
    <row r="292" spans="1:4" ht="14.25">
      <c r="A292" s="264" t="s">
        <v>1133</v>
      </c>
      <c r="B292" s="181" t="s">
        <v>4</v>
      </c>
      <c r="C292" s="263">
        <v>1610</v>
      </c>
      <c r="D292" s="111">
        <v>12075</v>
      </c>
    </row>
    <row r="293" spans="1:4" ht="14.25">
      <c r="A293" s="264" t="s">
        <v>1134</v>
      </c>
      <c r="B293" s="181" t="s">
        <v>4</v>
      </c>
      <c r="C293" s="263">
        <v>1350</v>
      </c>
      <c r="D293" s="111">
        <v>8786</v>
      </c>
    </row>
    <row r="294" spans="1:4" ht="14.25">
      <c r="A294" s="264" t="s">
        <v>1135</v>
      </c>
      <c r="B294" s="181" t="s">
        <v>4</v>
      </c>
      <c r="C294" s="263">
        <v>1050</v>
      </c>
      <c r="D294" s="111">
        <v>7590</v>
      </c>
    </row>
    <row r="295" spans="1:4" ht="14.25">
      <c r="A295" s="264" t="s">
        <v>1136</v>
      </c>
      <c r="B295" s="181" t="s">
        <v>4</v>
      </c>
      <c r="C295" s="263">
        <v>650</v>
      </c>
      <c r="D295" s="111">
        <v>3680</v>
      </c>
    </row>
    <row r="296" spans="1:4" ht="14.25">
      <c r="A296" s="264" t="s">
        <v>1137</v>
      </c>
      <c r="B296" s="181" t="s">
        <v>4</v>
      </c>
      <c r="C296" s="263">
        <v>630</v>
      </c>
      <c r="D296" s="111">
        <v>3565</v>
      </c>
    </row>
    <row r="297" spans="1:4" ht="14.25">
      <c r="A297" s="264" t="s">
        <v>1138</v>
      </c>
      <c r="B297" s="181" t="s">
        <v>4</v>
      </c>
      <c r="C297" s="263">
        <v>410</v>
      </c>
      <c r="D297" s="111">
        <v>2358</v>
      </c>
    </row>
    <row r="298" spans="1:4" ht="14.25">
      <c r="A298" s="264" t="s">
        <v>1139</v>
      </c>
      <c r="B298" s="181" t="s">
        <v>4</v>
      </c>
      <c r="C298" s="263">
        <v>180</v>
      </c>
      <c r="D298" s="111">
        <v>897</v>
      </c>
    </row>
  </sheetData>
  <sheetProtection/>
  <mergeCells count="6">
    <mergeCell ref="A9:D9"/>
    <mergeCell ref="A10:A11"/>
    <mergeCell ref="B10:B11"/>
    <mergeCell ref="C10:C11"/>
    <mergeCell ref="A136:D136"/>
    <mergeCell ref="F3:J4"/>
  </mergeCells>
  <hyperlinks>
    <hyperlink ref="B7" r:id="rId1" display="www.400meshkov.ru"/>
    <hyperlink ref="B6" r:id="rId2" display="info@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89" r:id="rId4"/>
  <drawing r:id="rId3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J39"/>
  <sheetViews>
    <sheetView showGridLines="0" view="pageBreakPreview" zoomScaleSheetLayoutView="100" zoomScalePageLayoutView="0" workbookViewId="0" topLeftCell="A1">
      <selection activeCell="A12" sqref="A12"/>
    </sheetView>
  </sheetViews>
  <sheetFormatPr defaultColWidth="9.140625" defaultRowHeight="15"/>
  <cols>
    <col min="1" max="1" width="45.7109375" style="0" customWidth="1"/>
    <col min="2" max="2" width="15.7109375" style="0" customWidth="1"/>
    <col min="3" max="3" width="15.7109375" style="50" customWidth="1"/>
    <col min="4" max="4" width="20.7109375" style="2" customWidth="1"/>
  </cols>
  <sheetData>
    <row r="1" spans="1:4" ht="15">
      <c r="A1" s="5"/>
      <c r="B1" s="248"/>
      <c r="C1" s="189"/>
      <c r="D1" s="193"/>
    </row>
    <row r="2" spans="1:4" ht="16.5" thickBot="1">
      <c r="A2" s="17"/>
      <c r="B2" s="249" t="s">
        <v>16</v>
      </c>
      <c r="C2" s="190"/>
      <c r="D2" s="193"/>
    </row>
    <row r="3" spans="1:10" ht="15.75">
      <c r="A3" s="17"/>
      <c r="B3" s="250" t="s">
        <v>583</v>
      </c>
      <c r="C3" s="190"/>
      <c r="D3" s="193"/>
      <c r="F3" s="364" t="s">
        <v>89</v>
      </c>
      <c r="G3" s="365"/>
      <c r="H3" s="365"/>
      <c r="I3" s="365"/>
      <c r="J3" s="366"/>
    </row>
    <row r="4" spans="1:10" ht="16.5" thickBot="1">
      <c r="A4" s="17"/>
      <c r="B4" s="251" t="s">
        <v>36</v>
      </c>
      <c r="C4" s="190"/>
      <c r="D4" s="193"/>
      <c r="F4" s="367"/>
      <c r="G4" s="368"/>
      <c r="H4" s="368"/>
      <c r="I4" s="368"/>
      <c r="J4" s="369"/>
    </row>
    <row r="5" spans="1:4" ht="15.75">
      <c r="A5" s="17"/>
      <c r="B5" s="251" t="s">
        <v>37</v>
      </c>
      <c r="C5" s="190"/>
      <c r="D5" s="193"/>
    </row>
    <row r="6" spans="1:4" ht="15.75">
      <c r="A6" s="17"/>
      <c r="B6" s="19" t="s">
        <v>17</v>
      </c>
      <c r="C6" s="190"/>
      <c r="D6" s="193"/>
    </row>
    <row r="7" spans="1:4" ht="15.75">
      <c r="A7" s="17"/>
      <c r="B7" s="19" t="s">
        <v>23</v>
      </c>
      <c r="C7" s="190"/>
      <c r="D7" s="193"/>
    </row>
    <row r="8" spans="1:4" ht="15">
      <c r="A8" s="17"/>
      <c r="B8" s="19"/>
      <c r="C8" s="190"/>
      <c r="D8" s="193"/>
    </row>
    <row r="9" spans="1:4" ht="15">
      <c r="A9" s="400" t="s">
        <v>1158</v>
      </c>
      <c r="B9" s="400"/>
      <c r="C9" s="400"/>
      <c r="D9" s="400"/>
    </row>
    <row r="10" spans="1:4" ht="14.25">
      <c r="A10" s="401" t="s">
        <v>0</v>
      </c>
      <c r="B10" s="402" t="s">
        <v>1</v>
      </c>
      <c r="C10" s="404" t="s">
        <v>624</v>
      </c>
      <c r="D10" s="252" t="s">
        <v>5</v>
      </c>
    </row>
    <row r="11" spans="1:4" ht="14.25">
      <c r="A11" s="401"/>
      <c r="B11" s="403"/>
      <c r="C11" s="405"/>
      <c r="D11" s="192" t="s">
        <v>571</v>
      </c>
    </row>
    <row r="12" spans="1:4" ht="14.25">
      <c r="A12" s="165" t="s">
        <v>1140</v>
      </c>
      <c r="B12" s="74" t="s">
        <v>4</v>
      </c>
      <c r="C12" s="74">
        <v>540</v>
      </c>
      <c r="D12" s="111">
        <v>3268</v>
      </c>
    </row>
    <row r="13" spans="1:4" ht="14.25">
      <c r="A13" s="165" t="s">
        <v>1141</v>
      </c>
      <c r="B13" s="74" t="s">
        <v>4</v>
      </c>
      <c r="C13" s="74">
        <v>540</v>
      </c>
      <c r="D13" s="111">
        <v>3504</v>
      </c>
    </row>
    <row r="14" spans="1:4" ht="14.25">
      <c r="A14" s="165" t="s">
        <v>1142</v>
      </c>
      <c r="B14" s="74" t="s">
        <v>4</v>
      </c>
      <c r="C14" s="74">
        <v>900</v>
      </c>
      <c r="D14" s="111">
        <v>7570</v>
      </c>
    </row>
    <row r="15" spans="1:4" ht="14.25">
      <c r="A15" s="165" t="s">
        <v>1143</v>
      </c>
      <c r="B15" s="74" t="s">
        <v>4</v>
      </c>
      <c r="C15" s="74">
        <v>900</v>
      </c>
      <c r="D15" s="111">
        <v>8150</v>
      </c>
    </row>
    <row r="16" spans="1:4" ht="14.25">
      <c r="A16" s="165" t="s">
        <v>1144</v>
      </c>
      <c r="B16" s="74" t="s">
        <v>4</v>
      </c>
      <c r="C16" s="74">
        <v>1400</v>
      </c>
      <c r="D16" s="111">
        <v>9140</v>
      </c>
    </row>
    <row r="17" spans="1:4" ht="14.25">
      <c r="A17" s="165" t="s">
        <v>1145</v>
      </c>
      <c r="B17" s="74" t="s">
        <v>4</v>
      </c>
      <c r="C17" s="74">
        <v>1400</v>
      </c>
      <c r="D17" s="111">
        <v>9770</v>
      </c>
    </row>
    <row r="18" spans="1:4" ht="14.25">
      <c r="A18" s="165" t="s">
        <v>1146</v>
      </c>
      <c r="B18" s="74" t="s">
        <v>4</v>
      </c>
      <c r="C18" s="74">
        <v>1700</v>
      </c>
      <c r="D18" s="111">
        <v>10650</v>
      </c>
    </row>
    <row r="19" spans="1:4" ht="14.25">
      <c r="A19" s="165" t="s">
        <v>1147</v>
      </c>
      <c r="B19" s="74" t="s">
        <v>4</v>
      </c>
      <c r="C19" s="74">
        <v>1700</v>
      </c>
      <c r="D19" s="111">
        <v>11390</v>
      </c>
    </row>
    <row r="20" spans="1:4" ht="14.25">
      <c r="A20" s="165" t="s">
        <v>1148</v>
      </c>
      <c r="B20" s="74" t="s">
        <v>4</v>
      </c>
      <c r="C20" s="74">
        <v>1850</v>
      </c>
      <c r="D20" s="111">
        <v>10015</v>
      </c>
    </row>
    <row r="21" spans="1:4" ht="14.25">
      <c r="A21" s="165" t="s">
        <v>1149</v>
      </c>
      <c r="B21" s="74" t="s">
        <v>4</v>
      </c>
      <c r="C21" s="74">
        <v>1850</v>
      </c>
      <c r="D21" s="111">
        <v>10850</v>
      </c>
    </row>
    <row r="22" spans="1:4" ht="14.25">
      <c r="A22" s="165" t="s">
        <v>1150</v>
      </c>
      <c r="B22" s="74" t="s">
        <v>4</v>
      </c>
      <c r="C22" s="74">
        <v>2800</v>
      </c>
      <c r="D22" s="111">
        <v>15990</v>
      </c>
    </row>
    <row r="23" spans="1:4" ht="14.25">
      <c r="A23" s="165" t="s">
        <v>1151</v>
      </c>
      <c r="B23" s="74" t="s">
        <v>4</v>
      </c>
      <c r="C23" s="74">
        <v>2800</v>
      </c>
      <c r="D23" s="111">
        <v>17340</v>
      </c>
    </row>
    <row r="24" spans="1:4" ht="14.25">
      <c r="A24" s="165" t="s">
        <v>1152</v>
      </c>
      <c r="B24" s="74" t="s">
        <v>4</v>
      </c>
      <c r="C24" s="74">
        <v>3850</v>
      </c>
      <c r="D24" s="111">
        <v>20800</v>
      </c>
    </row>
    <row r="25" spans="1:4" ht="14.25">
      <c r="A25" s="165" t="s">
        <v>1153</v>
      </c>
      <c r="B25" s="74" t="s">
        <v>4</v>
      </c>
      <c r="C25" s="74">
        <v>3850</v>
      </c>
      <c r="D25" s="111">
        <v>22550</v>
      </c>
    </row>
    <row r="26" spans="1:4" ht="14.25">
      <c r="A26" s="165" t="s">
        <v>1154</v>
      </c>
      <c r="B26" s="74" t="s">
        <v>4</v>
      </c>
      <c r="C26" s="74">
        <v>4460</v>
      </c>
      <c r="D26" s="111">
        <v>26180</v>
      </c>
    </row>
    <row r="27" spans="1:4" ht="14.25">
      <c r="A27" s="165" t="s">
        <v>1155</v>
      </c>
      <c r="B27" s="74" t="s">
        <v>4</v>
      </c>
      <c r="C27" s="74">
        <v>4460</v>
      </c>
      <c r="D27" s="111">
        <v>29900</v>
      </c>
    </row>
    <row r="28" spans="1:4" ht="14.25">
      <c r="A28" s="165" t="s">
        <v>1156</v>
      </c>
      <c r="B28" s="74" t="s">
        <v>4</v>
      </c>
      <c r="C28" s="74">
        <v>4600</v>
      </c>
      <c r="D28" s="111">
        <v>25240</v>
      </c>
    </row>
    <row r="29" spans="1:4" ht="14.25">
      <c r="A29" s="165" t="s">
        <v>1157</v>
      </c>
      <c r="B29" s="74" t="s">
        <v>4</v>
      </c>
      <c r="C29" s="74">
        <v>4600</v>
      </c>
      <c r="D29" s="111">
        <v>28840</v>
      </c>
    </row>
    <row r="30" spans="1:4" ht="14.25">
      <c r="A30" s="397" t="s">
        <v>1159</v>
      </c>
      <c r="B30" s="397"/>
      <c r="C30" s="397"/>
      <c r="D30" s="397"/>
    </row>
    <row r="31" spans="1:4" ht="14.25">
      <c r="A31" s="165" t="s">
        <v>1160</v>
      </c>
      <c r="B31" s="74" t="s">
        <v>4</v>
      </c>
      <c r="C31" s="74">
        <v>60</v>
      </c>
      <c r="D31" s="111">
        <v>365</v>
      </c>
    </row>
    <row r="32" spans="1:4" ht="14.25">
      <c r="A32" s="165" t="s">
        <v>1161</v>
      </c>
      <c r="B32" s="74" t="s">
        <v>4</v>
      </c>
      <c r="C32" s="74">
        <v>93</v>
      </c>
      <c r="D32" s="111">
        <v>540</v>
      </c>
    </row>
    <row r="33" spans="1:4" ht="14.25">
      <c r="A33" s="165" t="s">
        <v>1162</v>
      </c>
      <c r="B33" s="74" t="s">
        <v>4</v>
      </c>
      <c r="C33" s="74">
        <v>146</v>
      </c>
      <c r="D33" s="111">
        <v>930</v>
      </c>
    </row>
    <row r="34" spans="1:4" ht="14.25">
      <c r="A34" s="165" t="s">
        <v>1163</v>
      </c>
      <c r="B34" s="74" t="s">
        <v>4</v>
      </c>
      <c r="C34" s="74">
        <v>209</v>
      </c>
      <c r="D34" s="111">
        <v>1250</v>
      </c>
    </row>
    <row r="35" spans="1:4" ht="14.25">
      <c r="A35" s="165" t="s">
        <v>1164</v>
      </c>
      <c r="B35" s="74" t="s">
        <v>4</v>
      </c>
      <c r="C35" s="74">
        <v>213</v>
      </c>
      <c r="D35" s="111">
        <v>1410</v>
      </c>
    </row>
    <row r="36" spans="1:4" ht="14.25">
      <c r="A36" s="165" t="s">
        <v>1165</v>
      </c>
      <c r="B36" s="74" t="s">
        <v>4</v>
      </c>
      <c r="C36" s="74">
        <v>320</v>
      </c>
      <c r="D36" s="111">
        <v>1975</v>
      </c>
    </row>
    <row r="37" spans="1:4" ht="14.25">
      <c r="A37" s="165" t="s">
        <v>1166</v>
      </c>
      <c r="B37" s="74" t="s">
        <v>4</v>
      </c>
      <c r="C37" s="74">
        <v>375</v>
      </c>
      <c r="D37" s="111">
        <v>2350</v>
      </c>
    </row>
    <row r="38" spans="1:4" ht="14.25">
      <c r="A38" s="165" t="s">
        <v>1167</v>
      </c>
      <c r="B38" s="74" t="s">
        <v>4</v>
      </c>
      <c r="C38" s="74">
        <v>665</v>
      </c>
      <c r="D38" s="111">
        <v>4390</v>
      </c>
    </row>
    <row r="39" spans="1:4" ht="14.25">
      <c r="A39" s="165" t="s">
        <v>1168</v>
      </c>
      <c r="B39" s="74" t="s">
        <v>4</v>
      </c>
      <c r="C39" s="74">
        <v>820</v>
      </c>
      <c r="D39" s="111">
        <v>5540</v>
      </c>
    </row>
  </sheetData>
  <sheetProtection/>
  <mergeCells count="6">
    <mergeCell ref="A9:D9"/>
    <mergeCell ref="A10:A11"/>
    <mergeCell ref="B10:B11"/>
    <mergeCell ref="C10:C11"/>
    <mergeCell ref="A30:D30"/>
    <mergeCell ref="F3:J4"/>
  </mergeCells>
  <hyperlinks>
    <hyperlink ref="B7" r:id="rId1" display="www.400meshkov.ru"/>
    <hyperlink ref="B6" r:id="rId2" display="info@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89" r:id="rId4"/>
  <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2:N94"/>
  <sheetViews>
    <sheetView showGridLines="0" view="pageBreakPreview" zoomScaleSheetLayoutView="100" zoomScalePageLayoutView="0" workbookViewId="0" topLeftCell="A1">
      <selection activeCell="J4" sqref="J4:N5"/>
    </sheetView>
  </sheetViews>
  <sheetFormatPr defaultColWidth="9.140625" defaultRowHeight="15"/>
  <cols>
    <col min="1" max="1" width="15.7109375" style="50" customWidth="1"/>
    <col min="2" max="3" width="13.7109375" style="50" customWidth="1"/>
    <col min="4" max="4" width="14.28125" style="50" customWidth="1"/>
    <col min="5" max="7" width="13.7109375" style="50" customWidth="1"/>
    <col min="8" max="8" width="13.7109375" style="0" customWidth="1"/>
    <col min="9" max="9" width="15.7109375" style="0" customWidth="1"/>
    <col min="10" max="10" width="13.57421875" style="0" customWidth="1"/>
    <col min="11" max="11" width="10.7109375" style="0" customWidth="1"/>
  </cols>
  <sheetData>
    <row r="1" ht="15"/>
    <row r="2" spans="1:7" ht="15.75">
      <c r="A2" s="216"/>
      <c r="C2" s="204"/>
      <c r="D2" s="11" t="s">
        <v>16</v>
      </c>
      <c r="E2" s="219"/>
      <c r="G2"/>
    </row>
    <row r="3" spans="1:7" ht="16.5" thickBot="1">
      <c r="A3" s="216"/>
      <c r="C3" s="204"/>
      <c r="D3" s="14" t="s">
        <v>583</v>
      </c>
      <c r="E3" s="204"/>
      <c r="G3"/>
    </row>
    <row r="4" spans="1:14" ht="15.75" customHeight="1">
      <c r="A4" s="216"/>
      <c r="C4" s="204"/>
      <c r="D4" s="24" t="s">
        <v>36</v>
      </c>
      <c r="E4" s="204"/>
      <c r="G4"/>
      <c r="J4" s="364" t="s">
        <v>89</v>
      </c>
      <c r="K4" s="365"/>
      <c r="L4" s="365"/>
      <c r="M4" s="365"/>
      <c r="N4" s="366"/>
    </row>
    <row r="5" spans="1:14" ht="16.5" customHeight="1" thickBot="1">
      <c r="A5" s="216" t="s">
        <v>122</v>
      </c>
      <c r="C5" s="204"/>
      <c r="D5" s="24" t="s">
        <v>37</v>
      </c>
      <c r="E5" s="204"/>
      <c r="G5"/>
      <c r="J5" s="367"/>
      <c r="K5" s="368"/>
      <c r="L5" s="368"/>
      <c r="M5" s="368"/>
      <c r="N5" s="369"/>
    </row>
    <row r="6" spans="1:7" ht="15.75">
      <c r="A6" s="216"/>
      <c r="C6" s="204"/>
      <c r="D6" s="19" t="s">
        <v>17</v>
      </c>
      <c r="E6" s="204"/>
      <c r="G6"/>
    </row>
    <row r="7" spans="1:7" ht="15.75">
      <c r="A7" s="216"/>
      <c r="C7" s="109"/>
      <c r="D7" s="19" t="s">
        <v>23</v>
      </c>
      <c r="E7" s="109"/>
      <c r="G7"/>
    </row>
    <row r="8" spans="1:10" ht="18.75">
      <c r="A8" s="217"/>
      <c r="B8" s="216"/>
      <c r="C8" s="216"/>
      <c r="D8" s="204"/>
      <c r="E8" s="204"/>
      <c r="F8" s="204"/>
      <c r="G8" s="204"/>
      <c r="H8" s="24"/>
      <c r="I8" s="24"/>
      <c r="J8" s="24"/>
    </row>
    <row r="9" spans="1:10" ht="15">
      <c r="A9" s="535" t="s">
        <v>665</v>
      </c>
      <c r="B9" s="535"/>
      <c r="C9" s="535"/>
      <c r="D9" s="535"/>
      <c r="E9" s="535"/>
      <c r="F9" s="535"/>
      <c r="G9" s="535"/>
      <c r="H9" s="535"/>
      <c r="I9" s="207"/>
      <c r="J9" s="38"/>
    </row>
    <row r="10" spans="1:10" ht="15">
      <c r="A10" s="535" t="s">
        <v>658</v>
      </c>
      <c r="B10" s="535"/>
      <c r="C10" s="535"/>
      <c r="D10" s="535"/>
      <c r="E10" s="535"/>
      <c r="F10" s="535"/>
      <c r="G10" s="535"/>
      <c r="H10" s="535"/>
      <c r="I10" s="207"/>
      <c r="J10" s="207"/>
    </row>
    <row r="11" spans="1:10" ht="15.75" customHeight="1">
      <c r="A11" s="221" t="s">
        <v>638</v>
      </c>
      <c r="B11" s="374" t="s">
        <v>647</v>
      </c>
      <c r="C11" s="374"/>
      <c r="D11" s="221" t="s">
        <v>654</v>
      </c>
      <c r="E11" s="546" t="s">
        <v>657</v>
      </c>
      <c r="F11" s="546"/>
      <c r="G11" s="412" t="s">
        <v>5</v>
      </c>
      <c r="H11" s="412"/>
      <c r="I11" s="225"/>
      <c r="J11" s="207"/>
    </row>
    <row r="12" spans="1:10" ht="15">
      <c r="A12" s="224" t="s">
        <v>667</v>
      </c>
      <c r="B12" s="222" t="s">
        <v>639</v>
      </c>
      <c r="C12" s="222" t="s">
        <v>15</v>
      </c>
      <c r="D12" s="221" t="s">
        <v>418</v>
      </c>
      <c r="E12" s="222" t="s">
        <v>639</v>
      </c>
      <c r="F12" s="221" t="s">
        <v>645</v>
      </c>
      <c r="G12" s="33" t="s">
        <v>571</v>
      </c>
      <c r="H12" s="33" t="s">
        <v>644</v>
      </c>
      <c r="I12" s="148"/>
      <c r="J12" s="207"/>
    </row>
    <row r="13" spans="1:10" ht="15">
      <c r="A13" s="218" t="s">
        <v>640</v>
      </c>
      <c r="B13" s="218">
        <v>1.8</v>
      </c>
      <c r="C13" s="218">
        <v>50</v>
      </c>
      <c r="D13" s="223">
        <v>0.994</v>
      </c>
      <c r="E13" s="220">
        <v>32.4</v>
      </c>
      <c r="F13" s="218">
        <v>18</v>
      </c>
      <c r="G13" s="205">
        <v>3000</v>
      </c>
      <c r="H13" s="205">
        <v>3100</v>
      </c>
      <c r="I13" s="206"/>
      <c r="J13" s="207"/>
    </row>
    <row r="14" spans="1:10" ht="15">
      <c r="A14" s="218" t="s">
        <v>642</v>
      </c>
      <c r="B14" s="218">
        <v>1.68</v>
      </c>
      <c r="C14" s="218">
        <v>56</v>
      </c>
      <c r="D14" s="218">
        <v>0.929</v>
      </c>
      <c r="E14" s="218">
        <v>30.24</v>
      </c>
      <c r="F14" s="218">
        <v>18</v>
      </c>
      <c r="G14" s="205">
        <v>3000</v>
      </c>
      <c r="H14" s="205">
        <v>3100</v>
      </c>
      <c r="I14" s="206"/>
      <c r="J14" s="207"/>
    </row>
    <row r="15" spans="1:10" ht="15">
      <c r="A15" s="218" t="s">
        <v>643</v>
      </c>
      <c r="B15" s="218">
        <v>1.8</v>
      </c>
      <c r="C15" s="218">
        <v>40</v>
      </c>
      <c r="D15" s="218">
        <v>0.994</v>
      </c>
      <c r="E15" s="220">
        <v>32.4</v>
      </c>
      <c r="F15" s="218">
        <v>18</v>
      </c>
      <c r="G15" s="205">
        <v>3000</v>
      </c>
      <c r="H15" s="205">
        <v>3100</v>
      </c>
      <c r="I15" s="206"/>
      <c r="J15" s="207"/>
    </row>
    <row r="16" spans="1:10" ht="15">
      <c r="A16" s="218" t="s">
        <v>652</v>
      </c>
      <c r="B16" s="218">
        <v>1.8</v>
      </c>
      <c r="C16" s="218">
        <v>32</v>
      </c>
      <c r="D16" s="218">
        <v>0.994</v>
      </c>
      <c r="E16" s="220">
        <v>32.4</v>
      </c>
      <c r="F16" s="218">
        <v>18</v>
      </c>
      <c r="G16" s="205">
        <v>3000</v>
      </c>
      <c r="H16" s="205">
        <v>3100</v>
      </c>
      <c r="I16" s="206"/>
      <c r="J16" s="207"/>
    </row>
    <row r="17" spans="1:10" ht="15">
      <c r="A17" s="218" t="s">
        <v>641</v>
      </c>
      <c r="B17" s="218">
        <v>1.92</v>
      </c>
      <c r="C17" s="218">
        <v>32</v>
      </c>
      <c r="D17" s="218">
        <v>1.059</v>
      </c>
      <c r="E17" s="218">
        <v>34.56</v>
      </c>
      <c r="F17" s="218">
        <v>18</v>
      </c>
      <c r="G17" s="205">
        <v>3000</v>
      </c>
      <c r="H17" s="205">
        <v>3100</v>
      </c>
      <c r="I17" s="206"/>
      <c r="J17" s="207"/>
    </row>
    <row r="18" spans="1:10" ht="15">
      <c r="A18" s="535" t="s">
        <v>659</v>
      </c>
      <c r="B18" s="535"/>
      <c r="C18" s="535"/>
      <c r="D18" s="535"/>
      <c r="E18" s="535"/>
      <c r="F18" s="535"/>
      <c r="G18" s="535"/>
      <c r="H18" s="535"/>
      <c r="I18" s="207"/>
      <c r="J18" s="207"/>
    </row>
    <row r="19" spans="1:10" ht="15">
      <c r="A19" s="218" t="s">
        <v>649</v>
      </c>
      <c r="B19" s="218">
        <v>1.8</v>
      </c>
      <c r="C19" s="218">
        <v>120</v>
      </c>
      <c r="D19" s="218">
        <v>0.994</v>
      </c>
      <c r="E19" s="220">
        <v>32.4</v>
      </c>
      <c r="F19" s="218">
        <v>18</v>
      </c>
      <c r="G19" s="205">
        <v>3100</v>
      </c>
      <c r="H19" s="205">
        <v>3200</v>
      </c>
      <c r="I19" s="206"/>
      <c r="J19" s="207"/>
    </row>
    <row r="20" spans="1:10" ht="15">
      <c r="A20" s="218" t="s">
        <v>650</v>
      </c>
      <c r="B20" s="218">
        <v>1.8</v>
      </c>
      <c r="C20" s="218">
        <v>80</v>
      </c>
      <c r="D20" s="218">
        <v>0.994</v>
      </c>
      <c r="E20" s="220">
        <v>32.4</v>
      </c>
      <c r="F20" s="218">
        <v>18</v>
      </c>
      <c r="G20" s="205">
        <v>3100</v>
      </c>
      <c r="H20" s="205">
        <v>3200</v>
      </c>
      <c r="I20" s="206"/>
      <c r="J20" s="207"/>
    </row>
    <row r="21" spans="1:10" ht="15">
      <c r="A21" s="535" t="s">
        <v>637</v>
      </c>
      <c r="B21" s="535"/>
      <c r="C21" s="535"/>
      <c r="D21" s="535"/>
      <c r="E21" s="535"/>
      <c r="F21" s="535"/>
      <c r="G21" s="535"/>
      <c r="H21" s="535"/>
      <c r="I21" s="207"/>
      <c r="J21" s="38"/>
    </row>
    <row r="22" spans="1:10" ht="15.75" customHeight="1">
      <c r="A22" s="221" t="s">
        <v>638</v>
      </c>
      <c r="B22" s="374" t="s">
        <v>647</v>
      </c>
      <c r="C22" s="374"/>
      <c r="D22" s="221" t="s">
        <v>654</v>
      </c>
      <c r="E22" s="546" t="s">
        <v>657</v>
      </c>
      <c r="F22" s="546"/>
      <c r="G22" s="412" t="s">
        <v>5</v>
      </c>
      <c r="H22" s="412"/>
      <c r="I22" s="225"/>
      <c r="J22" s="132"/>
    </row>
    <row r="23" spans="1:10" ht="15.75" customHeight="1">
      <c r="A23" s="224" t="s">
        <v>667</v>
      </c>
      <c r="B23" s="222" t="s">
        <v>639</v>
      </c>
      <c r="C23" s="222" t="s">
        <v>15</v>
      </c>
      <c r="D23" s="221" t="s">
        <v>418</v>
      </c>
      <c r="E23" s="222" t="s">
        <v>639</v>
      </c>
      <c r="F23" s="221" t="s">
        <v>645</v>
      </c>
      <c r="G23" s="33" t="s">
        <v>571</v>
      </c>
      <c r="H23" s="33" t="s">
        <v>644</v>
      </c>
      <c r="I23" s="148"/>
      <c r="J23" s="132"/>
    </row>
    <row r="24" spans="1:10" ht="15.75" customHeight="1">
      <c r="A24" s="218" t="s">
        <v>640</v>
      </c>
      <c r="B24" s="218">
        <v>1.8</v>
      </c>
      <c r="C24" s="218">
        <v>50</v>
      </c>
      <c r="D24" s="220">
        <v>1.25</v>
      </c>
      <c r="E24" s="220">
        <v>32.4</v>
      </c>
      <c r="F24" s="218">
        <v>18</v>
      </c>
      <c r="G24" s="205">
        <v>3000</v>
      </c>
      <c r="H24" s="205">
        <v>3100</v>
      </c>
      <c r="I24" s="206"/>
      <c r="J24" s="132"/>
    </row>
    <row r="25" spans="1:10" ht="15" customHeight="1">
      <c r="A25" s="218" t="s">
        <v>642</v>
      </c>
      <c r="B25" s="218">
        <v>1.68</v>
      </c>
      <c r="C25" s="218">
        <v>56</v>
      </c>
      <c r="D25" s="218">
        <v>1.134</v>
      </c>
      <c r="E25" s="218">
        <v>30.24</v>
      </c>
      <c r="F25" s="218">
        <v>18</v>
      </c>
      <c r="G25" s="205">
        <v>3000</v>
      </c>
      <c r="H25" s="205">
        <v>3100</v>
      </c>
      <c r="I25" s="206"/>
      <c r="J25" s="39"/>
    </row>
    <row r="26" spans="1:10" ht="15" customHeight="1">
      <c r="A26" s="218" t="s">
        <v>643</v>
      </c>
      <c r="B26" s="218">
        <v>1.8</v>
      </c>
      <c r="C26" s="218">
        <v>40</v>
      </c>
      <c r="D26" s="218">
        <v>1.215</v>
      </c>
      <c r="E26" s="220">
        <v>32.4</v>
      </c>
      <c r="F26" s="218">
        <v>18</v>
      </c>
      <c r="G26" s="205">
        <v>3000</v>
      </c>
      <c r="H26" s="205">
        <v>3100</v>
      </c>
      <c r="I26" s="206"/>
      <c r="J26" s="39"/>
    </row>
    <row r="27" spans="1:10" ht="15" customHeight="1">
      <c r="A27" s="218" t="s">
        <v>652</v>
      </c>
      <c r="B27" s="218">
        <v>1.8</v>
      </c>
      <c r="C27" s="218">
        <v>32</v>
      </c>
      <c r="D27" s="218">
        <v>1.215</v>
      </c>
      <c r="E27" s="220">
        <v>32.4</v>
      </c>
      <c r="F27" s="218">
        <v>18</v>
      </c>
      <c r="G27" s="205">
        <v>3000</v>
      </c>
      <c r="H27" s="205">
        <v>3100</v>
      </c>
      <c r="I27" s="206"/>
      <c r="J27" s="39"/>
    </row>
    <row r="28" spans="1:10" ht="15" customHeight="1">
      <c r="A28" s="218" t="s">
        <v>641</v>
      </c>
      <c r="B28" s="218">
        <v>1.92</v>
      </c>
      <c r="C28" s="218">
        <v>32</v>
      </c>
      <c r="D28" s="218">
        <v>1.296</v>
      </c>
      <c r="E28" s="218">
        <v>30.72</v>
      </c>
      <c r="F28" s="218">
        <v>16</v>
      </c>
      <c r="G28" s="205">
        <v>3000</v>
      </c>
      <c r="H28" s="205">
        <v>3100</v>
      </c>
      <c r="I28" s="206"/>
      <c r="J28" s="39"/>
    </row>
    <row r="29" spans="1:10" ht="15" customHeight="1">
      <c r="A29" s="218" t="s">
        <v>653</v>
      </c>
      <c r="B29" s="218">
        <v>1.8</v>
      </c>
      <c r="C29" s="218">
        <v>24</v>
      </c>
      <c r="D29" s="218">
        <v>1.125</v>
      </c>
      <c r="E29" s="220">
        <v>32.4</v>
      </c>
      <c r="F29" s="218">
        <v>18</v>
      </c>
      <c r="G29" s="205">
        <v>3000</v>
      </c>
      <c r="H29" s="205">
        <v>3100</v>
      </c>
      <c r="I29" s="206"/>
      <c r="J29" s="206"/>
    </row>
    <row r="30" spans="1:10" ht="15">
      <c r="A30" s="535" t="s">
        <v>648</v>
      </c>
      <c r="B30" s="535"/>
      <c r="C30" s="535"/>
      <c r="D30" s="535"/>
      <c r="E30" s="535"/>
      <c r="F30" s="535"/>
      <c r="G30" s="535"/>
      <c r="H30" s="535"/>
      <c r="I30" s="207"/>
      <c r="J30" s="38"/>
    </row>
    <row r="31" spans="1:10" ht="15" customHeight="1">
      <c r="A31" s="218" t="s">
        <v>649</v>
      </c>
      <c r="B31" s="218">
        <v>1.8</v>
      </c>
      <c r="C31" s="218">
        <v>120</v>
      </c>
      <c r="D31" s="218">
        <v>1.215</v>
      </c>
      <c r="E31" s="220">
        <v>32.4</v>
      </c>
      <c r="F31" s="218">
        <v>18</v>
      </c>
      <c r="G31" s="205">
        <v>3100</v>
      </c>
      <c r="H31" s="205">
        <v>3200</v>
      </c>
      <c r="I31" s="206"/>
      <c r="J31" s="39"/>
    </row>
    <row r="32" spans="1:10" ht="14.25">
      <c r="A32" s="218" t="s">
        <v>650</v>
      </c>
      <c r="B32" s="218">
        <v>1.8</v>
      </c>
      <c r="C32" s="218">
        <v>80</v>
      </c>
      <c r="D32" s="218">
        <v>1.215</v>
      </c>
      <c r="E32" s="220">
        <v>32.4</v>
      </c>
      <c r="F32" s="218">
        <v>18</v>
      </c>
      <c r="G32" s="205">
        <v>3100</v>
      </c>
      <c r="H32" s="205">
        <v>3200</v>
      </c>
      <c r="I32" s="206"/>
      <c r="J32" s="39"/>
    </row>
    <row r="33" spans="1:10" ht="15">
      <c r="A33" s="535" t="s">
        <v>651</v>
      </c>
      <c r="B33" s="535"/>
      <c r="C33" s="535"/>
      <c r="D33" s="535"/>
      <c r="E33" s="535"/>
      <c r="F33" s="535"/>
      <c r="G33" s="535"/>
      <c r="H33" s="535"/>
      <c r="I33" s="207"/>
      <c r="J33" s="206"/>
    </row>
    <row r="34" spans="1:10" ht="15" customHeight="1">
      <c r="A34" s="221" t="s">
        <v>638</v>
      </c>
      <c r="B34" s="374" t="s">
        <v>647</v>
      </c>
      <c r="C34" s="374"/>
      <c r="D34" s="221" t="s">
        <v>654</v>
      </c>
      <c r="E34" s="546" t="s">
        <v>646</v>
      </c>
      <c r="F34" s="546"/>
      <c r="G34" s="412" t="s">
        <v>5</v>
      </c>
      <c r="H34" s="412"/>
      <c r="I34" s="225"/>
      <c r="J34" s="206"/>
    </row>
    <row r="35" spans="1:10" ht="16.5" customHeight="1">
      <c r="A35" s="224" t="s">
        <v>667</v>
      </c>
      <c r="B35" s="222" t="s">
        <v>639</v>
      </c>
      <c r="C35" s="222" t="s">
        <v>15</v>
      </c>
      <c r="D35" s="221" t="s">
        <v>418</v>
      </c>
      <c r="E35" s="222" t="s">
        <v>639</v>
      </c>
      <c r="F35" s="221" t="s">
        <v>645</v>
      </c>
      <c r="G35" s="33" t="s">
        <v>571</v>
      </c>
      <c r="H35" s="33" t="s">
        <v>644</v>
      </c>
      <c r="I35" s="148"/>
      <c r="J35" s="206"/>
    </row>
    <row r="36" spans="1:10" ht="14.25">
      <c r="A36" s="218" t="s">
        <v>640</v>
      </c>
      <c r="B36" s="218">
        <v>1.8</v>
      </c>
      <c r="C36" s="218">
        <v>50</v>
      </c>
      <c r="D36" s="218">
        <v>1.48</v>
      </c>
      <c r="E36" s="220">
        <v>28.8</v>
      </c>
      <c r="F36" s="218">
        <v>16</v>
      </c>
      <c r="G36" s="205">
        <v>3200</v>
      </c>
      <c r="H36" s="205">
        <v>3300</v>
      </c>
      <c r="I36" s="206"/>
      <c r="J36" s="206"/>
    </row>
    <row r="37" spans="1:10" ht="14.25">
      <c r="A37" s="218" t="s">
        <v>642</v>
      </c>
      <c r="B37" s="218">
        <v>1.68</v>
      </c>
      <c r="C37" s="218">
        <v>56</v>
      </c>
      <c r="D37" s="218">
        <v>1.372</v>
      </c>
      <c r="E37" s="220">
        <v>26.88</v>
      </c>
      <c r="F37" s="218">
        <v>16</v>
      </c>
      <c r="G37" s="205">
        <v>3200</v>
      </c>
      <c r="H37" s="205">
        <v>3300</v>
      </c>
      <c r="I37" s="206"/>
      <c r="J37" s="206"/>
    </row>
    <row r="38" spans="1:10" ht="14.25">
      <c r="A38" s="218" t="s">
        <v>643</v>
      </c>
      <c r="B38" s="218">
        <v>1.8</v>
      </c>
      <c r="C38" s="218">
        <v>40</v>
      </c>
      <c r="D38" s="220">
        <v>1.45</v>
      </c>
      <c r="E38" s="220">
        <v>28.8</v>
      </c>
      <c r="F38" s="218">
        <v>16</v>
      </c>
      <c r="G38" s="205">
        <v>3200</v>
      </c>
      <c r="H38" s="205">
        <v>3300</v>
      </c>
      <c r="I38" s="206"/>
      <c r="J38" s="206"/>
    </row>
    <row r="39" spans="1:10" ht="14.25">
      <c r="A39" s="218" t="s">
        <v>652</v>
      </c>
      <c r="B39" s="218">
        <v>1.8</v>
      </c>
      <c r="C39" s="218">
        <v>32</v>
      </c>
      <c r="D39" s="218">
        <v>1.48</v>
      </c>
      <c r="E39" s="220">
        <v>28.8</v>
      </c>
      <c r="F39" s="218">
        <v>16</v>
      </c>
      <c r="G39" s="205">
        <v>3200</v>
      </c>
      <c r="H39" s="205">
        <v>3300</v>
      </c>
      <c r="I39" s="206"/>
      <c r="J39" s="206"/>
    </row>
    <row r="40" spans="1:10" ht="14.25">
      <c r="A40" s="218" t="s">
        <v>641</v>
      </c>
      <c r="B40" s="218">
        <v>1.92</v>
      </c>
      <c r="C40" s="218">
        <v>32</v>
      </c>
      <c r="D40" s="218">
        <v>1.546</v>
      </c>
      <c r="E40" s="220">
        <v>26.88</v>
      </c>
      <c r="F40" s="218">
        <v>14</v>
      </c>
      <c r="G40" s="205">
        <v>3200</v>
      </c>
      <c r="H40" s="205">
        <v>3300</v>
      </c>
      <c r="I40" s="206"/>
      <c r="J40" s="206"/>
    </row>
    <row r="41" spans="1:10" ht="15" customHeight="1">
      <c r="A41" s="218" t="s">
        <v>653</v>
      </c>
      <c r="B41" s="218">
        <v>1.8</v>
      </c>
      <c r="C41" s="218">
        <v>24</v>
      </c>
      <c r="D41" s="218">
        <v>1.358</v>
      </c>
      <c r="E41" s="218">
        <v>28.8</v>
      </c>
      <c r="F41" s="218">
        <v>16</v>
      </c>
      <c r="G41" s="205">
        <v>3200</v>
      </c>
      <c r="H41" s="205">
        <v>3300</v>
      </c>
      <c r="I41" s="206"/>
      <c r="J41" s="206"/>
    </row>
    <row r="42" spans="1:10" ht="15" customHeight="1">
      <c r="A42" s="535" t="s">
        <v>655</v>
      </c>
      <c r="B42" s="535"/>
      <c r="C42" s="535"/>
      <c r="D42" s="535"/>
      <c r="E42" s="535"/>
      <c r="F42" s="535"/>
      <c r="G42" s="535"/>
      <c r="H42" s="535"/>
      <c r="I42" s="207"/>
      <c r="J42" s="206"/>
    </row>
    <row r="43" spans="1:10" ht="15" customHeight="1">
      <c r="A43" s="218" t="s">
        <v>649</v>
      </c>
      <c r="B43" s="218">
        <v>1.8</v>
      </c>
      <c r="C43" s="218">
        <v>120</v>
      </c>
      <c r="D43" s="218">
        <v>1.48</v>
      </c>
      <c r="E43" s="220">
        <v>25.2</v>
      </c>
      <c r="F43" s="218">
        <v>14</v>
      </c>
      <c r="G43" s="205">
        <v>3300</v>
      </c>
      <c r="H43" s="205">
        <v>3400</v>
      </c>
      <c r="I43" s="206"/>
      <c r="J43" s="206"/>
    </row>
    <row r="44" spans="1:10" ht="15" customHeight="1">
      <c r="A44" s="218" t="s">
        <v>650</v>
      </c>
      <c r="B44" s="218">
        <v>1.8</v>
      </c>
      <c r="C44" s="218">
        <v>80</v>
      </c>
      <c r="D44" s="218">
        <v>1.48</v>
      </c>
      <c r="E44" s="220">
        <v>25.2</v>
      </c>
      <c r="F44" s="218">
        <v>14</v>
      </c>
      <c r="G44" s="205">
        <v>3300</v>
      </c>
      <c r="H44" s="205">
        <v>3400</v>
      </c>
      <c r="I44" s="206"/>
      <c r="J44" s="206"/>
    </row>
    <row r="45" spans="1:11" ht="14.25">
      <c r="A45" s="537" t="s">
        <v>419</v>
      </c>
      <c r="B45" s="537"/>
      <c r="C45" s="537"/>
      <c r="D45" s="537"/>
      <c r="E45" s="537"/>
      <c r="F45" s="537"/>
      <c r="G45" s="537"/>
      <c r="H45" s="537"/>
      <c r="I45" s="226"/>
      <c r="J45" s="149"/>
      <c r="K45" s="149"/>
    </row>
    <row r="46" spans="1:10" ht="21" customHeight="1">
      <c r="A46" s="231" t="s">
        <v>420</v>
      </c>
      <c r="B46" s="538" t="s">
        <v>421</v>
      </c>
      <c r="C46" s="539"/>
      <c r="D46" s="230" t="s">
        <v>422</v>
      </c>
      <c r="E46" s="538" t="s">
        <v>423</v>
      </c>
      <c r="F46" s="547"/>
      <c r="G46" s="539"/>
      <c r="H46" s="230" t="s">
        <v>424</v>
      </c>
      <c r="I46" s="227"/>
      <c r="J46" s="50"/>
    </row>
    <row r="47" spans="1:10" ht="14.25">
      <c r="A47" s="150" t="s">
        <v>661</v>
      </c>
      <c r="B47" s="545" t="s">
        <v>660</v>
      </c>
      <c r="C47" s="545"/>
      <c r="D47" s="150" t="s">
        <v>425</v>
      </c>
      <c r="E47" s="545" t="s">
        <v>664</v>
      </c>
      <c r="F47" s="545"/>
      <c r="G47" s="545"/>
      <c r="H47" s="536" t="s">
        <v>426</v>
      </c>
      <c r="I47" s="228"/>
      <c r="J47" s="50"/>
    </row>
    <row r="48" spans="1:10" ht="14.25">
      <c r="A48" s="150" t="s">
        <v>416</v>
      </c>
      <c r="B48" s="544" t="s">
        <v>662</v>
      </c>
      <c r="C48" s="544"/>
      <c r="D48" s="150" t="s">
        <v>425</v>
      </c>
      <c r="E48" s="544" t="s">
        <v>427</v>
      </c>
      <c r="F48" s="544"/>
      <c r="G48" s="544"/>
      <c r="H48" s="536"/>
      <c r="I48" s="228"/>
      <c r="J48" s="50"/>
    </row>
    <row r="49" spans="1:10" ht="14.25">
      <c r="A49" s="150" t="s">
        <v>417</v>
      </c>
      <c r="B49" s="544" t="s">
        <v>663</v>
      </c>
      <c r="C49" s="544"/>
      <c r="D49" s="150">
        <v>100</v>
      </c>
      <c r="E49" s="544" t="s">
        <v>428</v>
      </c>
      <c r="F49" s="544"/>
      <c r="G49" s="544"/>
      <c r="H49" s="536"/>
      <c r="I49" s="228"/>
      <c r="J49" s="50"/>
    </row>
    <row r="50" spans="1:11" ht="14.25">
      <c r="A50" s="540" t="s">
        <v>656</v>
      </c>
      <c r="B50" s="540"/>
      <c r="C50" s="540"/>
      <c r="D50" s="540"/>
      <c r="E50" s="540"/>
      <c r="F50" s="540"/>
      <c r="G50" s="540"/>
      <c r="H50" s="540"/>
      <c r="I50" s="229"/>
      <c r="J50" s="151"/>
      <c r="K50" s="151"/>
    </row>
    <row r="51" spans="1:11" ht="15">
      <c r="A51" s="535" t="s">
        <v>1397</v>
      </c>
      <c r="B51" s="535"/>
      <c r="C51" s="535"/>
      <c r="D51" s="535"/>
      <c r="E51" s="535"/>
      <c r="F51" s="535"/>
      <c r="G51" s="535"/>
      <c r="H51" s="535"/>
      <c r="I51" s="229"/>
      <c r="J51" s="151"/>
      <c r="K51" s="151"/>
    </row>
    <row r="52" spans="1:11" ht="15">
      <c r="A52" s="535" t="s">
        <v>637</v>
      </c>
      <c r="B52" s="535"/>
      <c r="C52" s="535"/>
      <c r="D52" s="535"/>
      <c r="E52" s="535"/>
      <c r="F52" s="535"/>
      <c r="G52" s="535"/>
      <c r="H52" s="535"/>
      <c r="I52" s="229"/>
      <c r="J52" s="151"/>
      <c r="K52" s="151"/>
    </row>
    <row r="53" spans="1:11" ht="15">
      <c r="A53" s="541" t="s">
        <v>1263</v>
      </c>
      <c r="B53" s="542"/>
      <c r="C53" s="542"/>
      <c r="D53" s="542"/>
      <c r="E53" s="542"/>
      <c r="F53" s="542"/>
      <c r="G53" s="542"/>
      <c r="H53" s="543"/>
      <c r="I53" s="229"/>
      <c r="J53" s="151"/>
      <c r="K53" s="151"/>
    </row>
    <row r="54" spans="1:11" ht="14.25">
      <c r="A54" s="237" t="s">
        <v>638</v>
      </c>
      <c r="B54" s="374" t="s">
        <v>647</v>
      </c>
      <c r="C54" s="374"/>
      <c r="D54" s="237" t="s">
        <v>654</v>
      </c>
      <c r="E54" s="546" t="s">
        <v>657</v>
      </c>
      <c r="F54" s="546"/>
      <c r="G54" s="412" t="s">
        <v>5</v>
      </c>
      <c r="H54" s="412"/>
      <c r="I54" s="229"/>
      <c r="J54" s="151"/>
      <c r="K54" s="151"/>
    </row>
    <row r="55" spans="1:11" ht="14.25">
      <c r="A55" s="237" t="s">
        <v>667</v>
      </c>
      <c r="B55" s="222" t="s">
        <v>639</v>
      </c>
      <c r="C55" s="222" t="s">
        <v>15</v>
      </c>
      <c r="D55" s="237" t="s">
        <v>418</v>
      </c>
      <c r="E55" s="222" t="s">
        <v>639</v>
      </c>
      <c r="F55" s="237" t="s">
        <v>645</v>
      </c>
      <c r="G55" s="33" t="s">
        <v>571</v>
      </c>
      <c r="H55" s="33" t="s">
        <v>644</v>
      </c>
      <c r="I55" s="229"/>
      <c r="J55" s="151"/>
      <c r="K55" s="151"/>
    </row>
    <row r="56" spans="1:11" ht="14.25">
      <c r="A56" s="236" t="s">
        <v>1398</v>
      </c>
      <c r="B56" s="236">
        <v>1.92</v>
      </c>
      <c r="C56" s="200">
        <v>80</v>
      </c>
      <c r="D56" s="245">
        <v>1.35</v>
      </c>
      <c r="E56" s="22">
        <v>28.8</v>
      </c>
      <c r="F56" s="22">
        <v>15</v>
      </c>
      <c r="G56" s="98">
        <v>2600</v>
      </c>
      <c r="H56" s="98">
        <v>2700</v>
      </c>
      <c r="I56" s="229"/>
      <c r="J56" s="151"/>
      <c r="K56" s="151"/>
    </row>
    <row r="57" spans="1:11" ht="14.25">
      <c r="A57" s="236" t="s">
        <v>1399</v>
      </c>
      <c r="B57" s="236">
        <v>1.8</v>
      </c>
      <c r="C57" s="200">
        <v>60</v>
      </c>
      <c r="D57" s="245">
        <v>1.25</v>
      </c>
      <c r="E57" s="22">
        <v>28.8</v>
      </c>
      <c r="F57" s="22">
        <v>16</v>
      </c>
      <c r="G57" s="98">
        <v>2600</v>
      </c>
      <c r="H57" s="98">
        <v>2700</v>
      </c>
      <c r="I57" s="229"/>
      <c r="J57" s="151"/>
      <c r="K57" s="151"/>
    </row>
    <row r="58" spans="1:11" ht="14.25">
      <c r="A58" s="236" t="s">
        <v>640</v>
      </c>
      <c r="B58" s="236">
        <v>1.8</v>
      </c>
      <c r="C58" s="200">
        <v>50</v>
      </c>
      <c r="D58" s="245">
        <v>1.25</v>
      </c>
      <c r="E58" s="22">
        <v>28.8</v>
      </c>
      <c r="F58" s="22">
        <v>16</v>
      </c>
      <c r="G58" s="98">
        <v>2600</v>
      </c>
      <c r="H58" s="98">
        <v>2700</v>
      </c>
      <c r="I58" s="229"/>
      <c r="J58" s="151"/>
      <c r="K58" s="151"/>
    </row>
    <row r="59" spans="1:11" ht="15">
      <c r="A59" s="236" t="s">
        <v>1400</v>
      </c>
      <c r="B59" s="244">
        <v>1.8</v>
      </c>
      <c r="C59" s="200">
        <v>40</v>
      </c>
      <c r="D59" s="245">
        <v>1.25</v>
      </c>
      <c r="E59" s="335">
        <v>28.8</v>
      </c>
      <c r="F59" s="22">
        <v>16</v>
      </c>
      <c r="G59" s="98">
        <v>2600</v>
      </c>
      <c r="H59" s="98">
        <v>2700</v>
      </c>
      <c r="I59" s="105"/>
      <c r="J59" s="105"/>
      <c r="K59" s="39"/>
    </row>
    <row r="60" spans="1:14" ht="15" customHeight="1">
      <c r="A60" s="236" t="s">
        <v>1401</v>
      </c>
      <c r="B60" s="244">
        <v>1.92</v>
      </c>
      <c r="C60" s="200">
        <v>40</v>
      </c>
      <c r="D60" s="245">
        <v>1.35</v>
      </c>
      <c r="E60" s="22">
        <v>28.8</v>
      </c>
      <c r="F60" s="22">
        <v>15</v>
      </c>
      <c r="G60" s="98">
        <v>2600</v>
      </c>
      <c r="H60" s="98">
        <v>2700</v>
      </c>
      <c r="I60" s="225"/>
      <c r="J60" s="147"/>
      <c r="K60" s="147"/>
      <c r="L60" s="147"/>
      <c r="M60" s="147"/>
      <c r="N60" s="133"/>
    </row>
    <row r="61" spans="1:14" ht="15" customHeight="1">
      <c r="A61" s="541" t="s">
        <v>1402</v>
      </c>
      <c r="B61" s="542"/>
      <c r="C61" s="542"/>
      <c r="D61" s="542"/>
      <c r="E61" s="542"/>
      <c r="F61" s="542"/>
      <c r="G61" s="542"/>
      <c r="H61" s="543"/>
      <c r="I61" s="225"/>
      <c r="J61" s="147"/>
      <c r="K61" s="147"/>
      <c r="L61" s="147"/>
      <c r="M61" s="147"/>
      <c r="N61" s="133"/>
    </row>
    <row r="62" spans="1:14" ht="14.25">
      <c r="A62" s="236" t="s">
        <v>642</v>
      </c>
      <c r="B62" s="236">
        <v>1.92</v>
      </c>
      <c r="C62" s="200">
        <v>64</v>
      </c>
      <c r="D62" s="245">
        <v>1.35</v>
      </c>
      <c r="E62" s="335">
        <v>28.8</v>
      </c>
      <c r="F62" s="22">
        <v>15</v>
      </c>
      <c r="G62" s="98">
        <v>2600</v>
      </c>
      <c r="H62" s="98">
        <v>2700</v>
      </c>
      <c r="I62" s="148"/>
      <c r="J62" s="148"/>
      <c r="K62" s="148"/>
      <c r="L62" s="148"/>
      <c r="M62" s="148"/>
      <c r="N62" s="134"/>
    </row>
    <row r="63" spans="1:14" ht="14.25">
      <c r="A63" s="236" t="s">
        <v>1403</v>
      </c>
      <c r="B63" s="236">
        <v>1.8</v>
      </c>
      <c r="C63" s="200">
        <v>48</v>
      </c>
      <c r="D63" s="245">
        <v>1.25</v>
      </c>
      <c r="E63" s="22">
        <v>28.8</v>
      </c>
      <c r="F63" s="22">
        <v>16</v>
      </c>
      <c r="G63" s="98">
        <v>2600</v>
      </c>
      <c r="H63" s="98">
        <v>2700</v>
      </c>
      <c r="I63" s="135"/>
      <c r="J63" s="135"/>
      <c r="K63" s="135"/>
      <c r="L63" s="135"/>
      <c r="M63" s="135"/>
      <c r="N63" s="135"/>
    </row>
    <row r="64" spans="1:14" ht="14.25">
      <c r="A64" s="236" t="s">
        <v>1404</v>
      </c>
      <c r="B64" s="236">
        <v>1.8</v>
      </c>
      <c r="C64" s="200">
        <v>40</v>
      </c>
      <c r="D64" s="245">
        <v>1.25</v>
      </c>
      <c r="E64" s="22">
        <v>28.8</v>
      </c>
      <c r="F64" s="22">
        <v>16</v>
      </c>
      <c r="G64" s="98">
        <v>2600</v>
      </c>
      <c r="H64" s="98">
        <v>2700</v>
      </c>
      <c r="I64" s="135"/>
      <c r="J64" s="135"/>
      <c r="K64" s="135"/>
      <c r="L64" s="135"/>
      <c r="M64" s="135"/>
      <c r="N64" s="135"/>
    </row>
    <row r="65" spans="1:8" ht="14.25">
      <c r="A65" s="236" t="s">
        <v>641</v>
      </c>
      <c r="B65" s="244">
        <v>1.92</v>
      </c>
      <c r="C65" s="200">
        <v>32</v>
      </c>
      <c r="D65" s="245">
        <v>1.35</v>
      </c>
      <c r="E65" s="22">
        <v>28.8</v>
      </c>
      <c r="F65" s="22">
        <v>15</v>
      </c>
      <c r="G65" s="98">
        <v>2600</v>
      </c>
      <c r="H65" s="98">
        <v>2700</v>
      </c>
    </row>
    <row r="66" spans="1:8" ht="15">
      <c r="A66" s="535" t="s">
        <v>648</v>
      </c>
      <c r="B66" s="535"/>
      <c r="C66" s="535"/>
      <c r="D66" s="535"/>
      <c r="E66" s="535"/>
      <c r="F66" s="535"/>
      <c r="G66" s="535"/>
      <c r="H66" s="535"/>
    </row>
    <row r="67" spans="1:8" ht="14.25">
      <c r="A67" s="236" t="s">
        <v>1405</v>
      </c>
      <c r="B67" s="236">
        <v>1.8</v>
      </c>
      <c r="C67" s="200">
        <v>150</v>
      </c>
      <c r="D67" s="245">
        <v>1.25</v>
      </c>
      <c r="E67" s="22">
        <v>28.8</v>
      </c>
      <c r="F67" s="22">
        <v>16</v>
      </c>
      <c r="G67" s="98">
        <v>2700</v>
      </c>
      <c r="H67" s="98">
        <v>2800</v>
      </c>
    </row>
    <row r="68" spans="1:8" ht="14.25">
      <c r="A68" s="236" t="s">
        <v>1406</v>
      </c>
      <c r="B68" s="236">
        <v>1.8</v>
      </c>
      <c r="C68" s="200">
        <v>100</v>
      </c>
      <c r="D68" s="245">
        <v>1.25</v>
      </c>
      <c r="E68" s="22">
        <v>28.8</v>
      </c>
      <c r="F68" s="22">
        <v>16</v>
      </c>
      <c r="G68" s="98">
        <v>2700</v>
      </c>
      <c r="H68" s="98">
        <v>2800</v>
      </c>
    </row>
    <row r="69" spans="1:8" ht="14.25">
      <c r="A69" s="236" t="s">
        <v>649</v>
      </c>
      <c r="B69" s="236">
        <v>1.8</v>
      </c>
      <c r="C69" s="200">
        <v>120</v>
      </c>
      <c r="D69" s="245">
        <v>1.25</v>
      </c>
      <c r="E69" s="22">
        <v>28.8</v>
      </c>
      <c r="F69" s="22">
        <v>16</v>
      </c>
      <c r="G69" s="98">
        <v>2700</v>
      </c>
      <c r="H69" s="98">
        <v>2800</v>
      </c>
    </row>
    <row r="70" spans="1:8" ht="14.25">
      <c r="A70" s="236" t="s">
        <v>650</v>
      </c>
      <c r="B70" s="236">
        <v>1.8</v>
      </c>
      <c r="C70" s="200">
        <v>80</v>
      </c>
      <c r="D70" s="245">
        <v>1.25</v>
      </c>
      <c r="E70" s="22">
        <v>28.8</v>
      </c>
      <c r="F70" s="22">
        <v>16</v>
      </c>
      <c r="G70" s="98">
        <v>2700</v>
      </c>
      <c r="H70" s="98">
        <v>2800</v>
      </c>
    </row>
    <row r="71" spans="1:8" ht="15">
      <c r="A71" s="535" t="s">
        <v>651</v>
      </c>
      <c r="B71" s="535"/>
      <c r="C71" s="535"/>
      <c r="D71" s="535"/>
      <c r="E71" s="535"/>
      <c r="F71" s="535"/>
      <c r="G71" s="535"/>
      <c r="H71" s="535"/>
    </row>
    <row r="72" spans="1:8" ht="15" customHeight="1">
      <c r="A72" s="541" t="s">
        <v>1263</v>
      </c>
      <c r="B72" s="542"/>
      <c r="C72" s="542"/>
      <c r="D72" s="542"/>
      <c r="E72" s="542"/>
      <c r="F72" s="542"/>
      <c r="G72" s="542"/>
      <c r="H72" s="543"/>
    </row>
    <row r="73" spans="1:8" ht="14.25">
      <c r="A73" s="334" t="s">
        <v>638</v>
      </c>
      <c r="B73" s="374" t="s">
        <v>647</v>
      </c>
      <c r="C73" s="374"/>
      <c r="D73" s="334" t="s">
        <v>654</v>
      </c>
      <c r="E73" s="546" t="s">
        <v>657</v>
      </c>
      <c r="F73" s="546"/>
      <c r="G73" s="412" t="s">
        <v>5</v>
      </c>
      <c r="H73" s="412"/>
    </row>
    <row r="74" spans="1:8" ht="14.25">
      <c r="A74" s="334" t="s">
        <v>667</v>
      </c>
      <c r="B74" s="222" t="s">
        <v>639</v>
      </c>
      <c r="C74" s="222" t="s">
        <v>15</v>
      </c>
      <c r="D74" s="334" t="s">
        <v>418</v>
      </c>
      <c r="E74" s="222" t="s">
        <v>639</v>
      </c>
      <c r="F74" s="334" t="s">
        <v>645</v>
      </c>
      <c r="G74" s="33" t="s">
        <v>571</v>
      </c>
      <c r="H74" s="33" t="s">
        <v>644</v>
      </c>
    </row>
    <row r="75" spans="1:8" ht="14.25">
      <c r="A75" s="236" t="s">
        <v>1398</v>
      </c>
      <c r="B75" s="236">
        <v>1.92</v>
      </c>
      <c r="C75" s="200">
        <v>80</v>
      </c>
      <c r="D75" s="245">
        <v>1.55</v>
      </c>
      <c r="E75" s="22">
        <v>24.96</v>
      </c>
      <c r="F75" s="22">
        <v>13</v>
      </c>
      <c r="G75" s="98">
        <v>2700</v>
      </c>
      <c r="H75" s="98">
        <v>2800</v>
      </c>
    </row>
    <row r="76" spans="1:8" ht="14.25">
      <c r="A76" s="236" t="s">
        <v>1399</v>
      </c>
      <c r="B76" s="236">
        <v>1.8</v>
      </c>
      <c r="C76" s="200">
        <v>60</v>
      </c>
      <c r="D76" s="245">
        <v>1.45</v>
      </c>
      <c r="E76" s="22">
        <v>25.2</v>
      </c>
      <c r="F76" s="22">
        <v>14</v>
      </c>
      <c r="G76" s="98">
        <v>2700</v>
      </c>
      <c r="H76" s="98">
        <v>2800</v>
      </c>
    </row>
    <row r="77" spans="1:8" ht="14.25">
      <c r="A77" s="236" t="s">
        <v>640</v>
      </c>
      <c r="B77" s="236">
        <v>1.8</v>
      </c>
      <c r="C77" s="200">
        <v>50</v>
      </c>
      <c r="D77" s="245">
        <v>1.25</v>
      </c>
      <c r="E77" s="22">
        <v>25.2</v>
      </c>
      <c r="F77" s="22">
        <v>14</v>
      </c>
      <c r="G77" s="98">
        <v>2700</v>
      </c>
      <c r="H77" s="98">
        <v>2800</v>
      </c>
    </row>
    <row r="78" spans="1:8" ht="14.25">
      <c r="A78" s="236" t="s">
        <v>1400</v>
      </c>
      <c r="B78" s="244">
        <v>1.8</v>
      </c>
      <c r="C78" s="200">
        <v>40</v>
      </c>
      <c r="D78" s="245">
        <v>1.25</v>
      </c>
      <c r="E78" s="335">
        <v>25.2</v>
      </c>
      <c r="F78" s="22">
        <v>14</v>
      </c>
      <c r="G78" s="98">
        <v>2700</v>
      </c>
      <c r="H78" s="98">
        <v>2800</v>
      </c>
    </row>
    <row r="79" spans="1:8" ht="14.25">
      <c r="A79" s="236" t="s">
        <v>1401</v>
      </c>
      <c r="B79" s="244">
        <v>1.92</v>
      </c>
      <c r="C79" s="200">
        <v>40</v>
      </c>
      <c r="D79" s="245">
        <v>1.35</v>
      </c>
      <c r="E79" s="22">
        <v>24.96</v>
      </c>
      <c r="F79" s="22">
        <v>13</v>
      </c>
      <c r="G79" s="98">
        <v>2700</v>
      </c>
      <c r="H79" s="98">
        <v>2800</v>
      </c>
    </row>
    <row r="80" spans="1:8" ht="15">
      <c r="A80" s="541" t="s">
        <v>1402</v>
      </c>
      <c r="B80" s="542"/>
      <c r="C80" s="542"/>
      <c r="D80" s="542"/>
      <c r="E80" s="542"/>
      <c r="F80" s="542"/>
      <c r="G80" s="542"/>
      <c r="H80" s="543"/>
    </row>
    <row r="81" spans="1:8" ht="14.25">
      <c r="A81" s="236" t="s">
        <v>642</v>
      </c>
      <c r="B81" s="236">
        <v>1.92</v>
      </c>
      <c r="C81" s="200">
        <v>64</v>
      </c>
      <c r="D81" s="245">
        <v>1.55</v>
      </c>
      <c r="E81" s="335">
        <v>24.96</v>
      </c>
      <c r="F81" s="22">
        <v>13</v>
      </c>
      <c r="G81" s="98">
        <v>2700</v>
      </c>
      <c r="H81" s="98">
        <v>2800</v>
      </c>
    </row>
    <row r="82" spans="1:8" ht="14.25">
      <c r="A82" s="236" t="s">
        <v>1403</v>
      </c>
      <c r="B82" s="236">
        <v>1.8</v>
      </c>
      <c r="C82" s="200">
        <v>48</v>
      </c>
      <c r="D82" s="245">
        <v>1.45</v>
      </c>
      <c r="E82" s="22">
        <v>25.2</v>
      </c>
      <c r="F82" s="22">
        <v>14</v>
      </c>
      <c r="G82" s="98">
        <v>2700</v>
      </c>
      <c r="H82" s="98">
        <v>2800</v>
      </c>
    </row>
    <row r="83" spans="1:8" ht="14.25">
      <c r="A83" s="236" t="s">
        <v>1404</v>
      </c>
      <c r="B83" s="236">
        <v>1.8</v>
      </c>
      <c r="C83" s="200">
        <v>40</v>
      </c>
      <c r="D83" s="245">
        <v>1.45</v>
      </c>
      <c r="E83" s="22">
        <v>25.2</v>
      </c>
      <c r="F83" s="22">
        <v>14</v>
      </c>
      <c r="G83" s="98">
        <v>2700</v>
      </c>
      <c r="H83" s="98">
        <v>2800</v>
      </c>
    </row>
    <row r="84" spans="1:8" ht="14.25">
      <c r="A84" s="236" t="s">
        <v>641</v>
      </c>
      <c r="B84" s="244">
        <v>1.92</v>
      </c>
      <c r="C84" s="200">
        <v>32</v>
      </c>
      <c r="D84" s="245">
        <v>1.55</v>
      </c>
      <c r="E84" s="22">
        <v>25.2</v>
      </c>
      <c r="F84" s="22">
        <v>13</v>
      </c>
      <c r="G84" s="98">
        <v>2700</v>
      </c>
      <c r="H84" s="98">
        <v>2800</v>
      </c>
    </row>
    <row r="85" spans="1:8" ht="15">
      <c r="A85" s="535" t="s">
        <v>655</v>
      </c>
      <c r="B85" s="535"/>
      <c r="C85" s="535"/>
      <c r="D85" s="535"/>
      <c r="E85" s="535"/>
      <c r="F85" s="535"/>
      <c r="G85" s="535"/>
      <c r="H85" s="535"/>
    </row>
    <row r="86" spans="1:8" ht="14.25">
      <c r="A86" s="236" t="s">
        <v>1405</v>
      </c>
      <c r="B86" s="236">
        <v>1.8</v>
      </c>
      <c r="C86" s="200">
        <v>150</v>
      </c>
      <c r="D86" s="245">
        <v>1.45</v>
      </c>
      <c r="E86" s="22">
        <v>25.2</v>
      </c>
      <c r="F86" s="22">
        <v>14</v>
      </c>
      <c r="G86" s="98">
        <v>2800</v>
      </c>
      <c r="H86" s="98">
        <v>2900</v>
      </c>
    </row>
    <row r="87" spans="1:8" ht="14.25">
      <c r="A87" s="236" t="s">
        <v>1406</v>
      </c>
      <c r="B87" s="236">
        <v>1.8</v>
      </c>
      <c r="C87" s="200">
        <v>100</v>
      </c>
      <c r="D87" s="245">
        <v>1.45</v>
      </c>
      <c r="E87" s="22">
        <v>25.2</v>
      </c>
      <c r="F87" s="22">
        <v>14</v>
      </c>
      <c r="G87" s="98">
        <v>2800</v>
      </c>
      <c r="H87" s="98">
        <v>2900</v>
      </c>
    </row>
    <row r="88" spans="1:8" ht="14.25">
      <c r="A88" s="236" t="s">
        <v>649</v>
      </c>
      <c r="B88" s="236">
        <v>1.8</v>
      </c>
      <c r="C88" s="200">
        <v>120</v>
      </c>
      <c r="D88" s="245">
        <v>1.45</v>
      </c>
      <c r="E88" s="22">
        <v>25.2</v>
      </c>
      <c r="F88" s="22">
        <v>14</v>
      </c>
      <c r="G88" s="98">
        <v>2800</v>
      </c>
      <c r="H88" s="98">
        <v>2900</v>
      </c>
    </row>
    <row r="89" spans="1:8" ht="14.25">
      <c r="A89" s="236" t="s">
        <v>650</v>
      </c>
      <c r="B89" s="236">
        <v>1.8</v>
      </c>
      <c r="C89" s="200">
        <v>80</v>
      </c>
      <c r="D89" s="245">
        <v>1.45</v>
      </c>
      <c r="E89" s="22">
        <v>25.2</v>
      </c>
      <c r="F89" s="22">
        <v>14</v>
      </c>
      <c r="G89" s="98">
        <v>2800</v>
      </c>
      <c r="H89" s="98">
        <v>2900</v>
      </c>
    </row>
    <row r="90" spans="1:8" ht="14.25">
      <c r="A90" s="537" t="s">
        <v>419</v>
      </c>
      <c r="B90" s="537"/>
      <c r="C90" s="537"/>
      <c r="D90" s="537"/>
      <c r="E90" s="537"/>
      <c r="F90" s="537"/>
      <c r="G90" s="537"/>
      <c r="H90" s="537"/>
    </row>
    <row r="91" spans="1:8" ht="21">
      <c r="A91" s="231" t="s">
        <v>420</v>
      </c>
      <c r="B91" s="538" t="s">
        <v>421</v>
      </c>
      <c r="C91" s="539"/>
      <c r="D91" s="230" t="s">
        <v>422</v>
      </c>
      <c r="E91" s="538" t="s">
        <v>423</v>
      </c>
      <c r="F91" s="547"/>
      <c r="G91" s="539"/>
      <c r="H91" s="230" t="s">
        <v>424</v>
      </c>
    </row>
    <row r="92" spans="1:8" ht="14.25">
      <c r="A92" s="238" t="s">
        <v>416</v>
      </c>
      <c r="B92" s="544" t="s">
        <v>662</v>
      </c>
      <c r="C92" s="544"/>
      <c r="D92" s="238" t="s">
        <v>425</v>
      </c>
      <c r="E92" s="544" t="s">
        <v>427</v>
      </c>
      <c r="F92" s="544"/>
      <c r="G92" s="544"/>
      <c r="H92" s="536"/>
    </row>
    <row r="93" spans="1:8" ht="14.25">
      <c r="A93" s="238" t="s">
        <v>417</v>
      </c>
      <c r="B93" s="544" t="s">
        <v>663</v>
      </c>
      <c r="C93" s="544"/>
      <c r="D93" s="238">
        <v>100</v>
      </c>
      <c r="E93" s="544" t="s">
        <v>428</v>
      </c>
      <c r="F93" s="544"/>
      <c r="G93" s="544"/>
      <c r="H93" s="536"/>
    </row>
    <row r="94" spans="1:8" ht="14.25">
      <c r="A94" s="540" t="s">
        <v>656</v>
      </c>
      <c r="B94" s="540"/>
      <c r="C94" s="540"/>
      <c r="D94" s="540"/>
      <c r="E94" s="540"/>
      <c r="F94" s="540"/>
      <c r="G94" s="540"/>
      <c r="H94" s="540"/>
    </row>
  </sheetData>
  <sheetProtection/>
  <mergeCells count="52">
    <mergeCell ref="J4:N5"/>
    <mergeCell ref="A33:H33"/>
    <mergeCell ref="B34:C34"/>
    <mergeCell ref="E34:F34"/>
    <mergeCell ref="G34:H34"/>
    <mergeCell ref="E46:G46"/>
    <mergeCell ref="G22:H22"/>
    <mergeCell ref="A9:H9"/>
    <mergeCell ref="E22:F22"/>
    <mergeCell ref="A30:H30"/>
    <mergeCell ref="E48:G48"/>
    <mergeCell ref="E49:G49"/>
    <mergeCell ref="A51:H51"/>
    <mergeCell ref="A66:H66"/>
    <mergeCell ref="A53:H53"/>
    <mergeCell ref="B48:C48"/>
    <mergeCell ref="B49:C49"/>
    <mergeCell ref="A61:H61"/>
    <mergeCell ref="E92:G92"/>
    <mergeCell ref="B93:C93"/>
    <mergeCell ref="E93:G93"/>
    <mergeCell ref="A72:H72"/>
    <mergeCell ref="A90:H90"/>
    <mergeCell ref="B91:C91"/>
    <mergeCell ref="E91:G91"/>
    <mergeCell ref="A10:H10"/>
    <mergeCell ref="B11:C11"/>
    <mergeCell ref="E11:F11"/>
    <mergeCell ref="G11:H11"/>
    <mergeCell ref="B22:C22"/>
    <mergeCell ref="A21:H21"/>
    <mergeCell ref="A18:H18"/>
    <mergeCell ref="B47:C47"/>
    <mergeCell ref="E47:G47"/>
    <mergeCell ref="B73:C73"/>
    <mergeCell ref="E73:F73"/>
    <mergeCell ref="G73:H73"/>
    <mergeCell ref="A71:H71"/>
    <mergeCell ref="A52:H52"/>
    <mergeCell ref="B54:C54"/>
    <mergeCell ref="E54:F54"/>
    <mergeCell ref="G54:H54"/>
    <mergeCell ref="A42:H42"/>
    <mergeCell ref="H47:H49"/>
    <mergeCell ref="A45:H45"/>
    <mergeCell ref="B46:C46"/>
    <mergeCell ref="A94:H94"/>
    <mergeCell ref="A50:H50"/>
    <mergeCell ref="A80:H80"/>
    <mergeCell ref="A85:H85"/>
    <mergeCell ref="H92:H93"/>
    <mergeCell ref="B92:C92"/>
  </mergeCells>
  <hyperlinks>
    <hyperlink ref="J4:N5" location="Оглавление!R1C1" display="Вернуться к оглавлению"/>
    <hyperlink ref="D7" r:id="rId1" display="www.400meshkov.ru"/>
    <hyperlink ref="D6" r:id="rId2" display="info@400meshkov.ru"/>
  </hyperlinks>
  <printOptions/>
  <pageMargins left="0.7" right="0.7" top="0.75" bottom="0.75" header="0.3" footer="0.3"/>
  <pageSetup horizontalDpi="600" verticalDpi="600" orientation="portrait" paperSize="9" scale="65" r:id="rId4"/>
  <rowBreaks count="1" manualBreakCount="1">
    <brk id="50" max="7" man="1"/>
  </rowBreaks>
  <drawing r:id="rId3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showGridLines="0" view="pageBreakPreview" zoomScaleSheetLayoutView="100" workbookViewId="0" topLeftCell="A1">
      <selection activeCell="F4" sqref="F4:J5"/>
    </sheetView>
  </sheetViews>
  <sheetFormatPr defaultColWidth="9.140625" defaultRowHeight="15"/>
  <cols>
    <col min="1" max="1" width="31.140625" style="0" customWidth="1"/>
    <col min="2" max="2" width="22.421875" style="0" customWidth="1"/>
    <col min="3" max="3" width="24.00390625" style="0" customWidth="1"/>
    <col min="4" max="5" width="18.00390625" style="0" customWidth="1"/>
    <col min="6" max="6" width="13.57421875" style="50" customWidth="1"/>
    <col min="7" max="7" width="10.7109375" style="0" customWidth="1"/>
  </cols>
  <sheetData>
    <row r="1" spans="1:6" ht="15">
      <c r="A1" s="13"/>
      <c r="B1" s="13"/>
      <c r="C1" s="13"/>
      <c r="D1" s="16"/>
      <c r="E1" s="16"/>
      <c r="F1"/>
    </row>
    <row r="2" spans="1:6" ht="15">
      <c r="A2" s="13"/>
      <c r="B2" s="13"/>
      <c r="C2" s="17" t="s">
        <v>16</v>
      </c>
      <c r="D2" s="51"/>
      <c r="E2" s="51"/>
      <c r="F2"/>
    </row>
    <row r="3" spans="1:6" ht="15.75" thickBot="1">
      <c r="A3" s="13"/>
      <c r="B3" s="13"/>
      <c r="C3" s="18" t="s">
        <v>20</v>
      </c>
      <c r="D3" s="52"/>
      <c r="E3" s="52"/>
      <c r="F3"/>
    </row>
    <row r="4" spans="1:10" ht="15">
      <c r="A4" s="13"/>
      <c r="B4" s="13"/>
      <c r="C4" s="18" t="s">
        <v>22</v>
      </c>
      <c r="D4" s="52"/>
      <c r="E4" s="52"/>
      <c r="F4" s="364" t="s">
        <v>89</v>
      </c>
      <c r="G4" s="365"/>
      <c r="H4" s="365"/>
      <c r="I4" s="365"/>
      <c r="J4" s="366"/>
    </row>
    <row r="5" spans="1:10" ht="16.5" thickBot="1">
      <c r="A5" s="13"/>
      <c r="B5" s="13"/>
      <c r="C5" s="24" t="s">
        <v>36</v>
      </c>
      <c r="D5" s="53"/>
      <c r="E5" s="53"/>
      <c r="F5" s="367"/>
      <c r="G5" s="368"/>
      <c r="H5" s="368"/>
      <c r="I5" s="368"/>
      <c r="J5" s="369"/>
    </row>
    <row r="6" spans="1:6" ht="15.75" customHeight="1">
      <c r="A6" s="13"/>
      <c r="B6" s="13"/>
      <c r="C6" s="24" t="s">
        <v>37</v>
      </c>
      <c r="D6" s="53"/>
      <c r="E6" s="53"/>
      <c r="F6"/>
    </row>
    <row r="7" spans="1:6" ht="15.75" customHeight="1">
      <c r="A7" s="13"/>
      <c r="B7" s="13"/>
      <c r="C7" s="15" t="s">
        <v>17</v>
      </c>
      <c r="D7" s="30"/>
      <c r="E7" s="30"/>
      <c r="F7"/>
    </row>
    <row r="8" spans="1:6" ht="15">
      <c r="A8" s="13"/>
      <c r="B8" s="13"/>
      <c r="C8" s="15" t="s">
        <v>23</v>
      </c>
      <c r="D8" s="30"/>
      <c r="E8" s="30"/>
      <c r="F8"/>
    </row>
    <row r="9" spans="1:6" ht="15">
      <c r="A9" s="13"/>
      <c r="B9" s="15"/>
      <c r="C9" s="13"/>
      <c r="D9" s="13"/>
      <c r="E9" s="13"/>
      <c r="F9"/>
    </row>
    <row r="10" spans="1:6" ht="15" customHeight="1">
      <c r="A10" s="548" t="s">
        <v>310</v>
      </c>
      <c r="B10" s="548"/>
      <c r="C10" s="548"/>
      <c r="D10" s="548"/>
      <c r="E10" s="115"/>
      <c r="F10" s="116"/>
    </row>
    <row r="11" spans="1:6" ht="27.75">
      <c r="A11" s="27" t="s">
        <v>31</v>
      </c>
      <c r="B11" s="27" t="s">
        <v>121</v>
      </c>
      <c r="C11" s="27" t="s">
        <v>32</v>
      </c>
      <c r="D11" s="28" t="s">
        <v>142</v>
      </c>
      <c r="E11" s="113"/>
      <c r="F11"/>
    </row>
    <row r="12" spans="1:6" ht="14.25">
      <c r="A12" s="25" t="s">
        <v>35</v>
      </c>
      <c r="B12" s="25" t="s">
        <v>34</v>
      </c>
      <c r="C12" s="25">
        <v>200</v>
      </c>
      <c r="D12" s="48">
        <v>8.2</v>
      </c>
      <c r="E12" s="114"/>
      <c r="F12"/>
    </row>
    <row r="13" spans="1:6" ht="14.25">
      <c r="A13" s="25" t="s">
        <v>143</v>
      </c>
      <c r="B13" s="25" t="s">
        <v>34</v>
      </c>
      <c r="C13" s="25">
        <v>200</v>
      </c>
      <c r="D13" s="48">
        <v>8.2</v>
      </c>
      <c r="E13" s="114"/>
      <c r="F13"/>
    </row>
    <row r="14" spans="1:6" ht="14.25">
      <c r="A14" s="25" t="s">
        <v>144</v>
      </c>
      <c r="B14" s="25" t="s">
        <v>145</v>
      </c>
      <c r="C14" s="25">
        <v>240</v>
      </c>
      <c r="D14" s="48">
        <v>8.2</v>
      </c>
      <c r="E14" s="114"/>
      <c r="F14"/>
    </row>
    <row r="15" spans="1:6" ht="15" customHeight="1">
      <c r="A15" s="548" t="s">
        <v>311</v>
      </c>
      <c r="B15" s="548"/>
      <c r="C15" s="548"/>
      <c r="D15" s="548"/>
      <c r="E15" s="115"/>
      <c r="F15" s="116"/>
    </row>
    <row r="16" spans="1:6" ht="27.75">
      <c r="A16" s="27" t="s">
        <v>31</v>
      </c>
      <c r="B16" s="27" t="s">
        <v>121</v>
      </c>
      <c r="C16" s="27" t="s">
        <v>32</v>
      </c>
      <c r="D16" s="28" t="s">
        <v>142</v>
      </c>
      <c r="E16" s="113"/>
      <c r="F16"/>
    </row>
    <row r="17" spans="1:6" ht="14.25">
      <c r="A17" s="25" t="s">
        <v>35</v>
      </c>
      <c r="B17" s="25" t="s">
        <v>34</v>
      </c>
      <c r="C17" s="25">
        <v>200</v>
      </c>
      <c r="D17" s="48">
        <v>8.5</v>
      </c>
      <c r="E17" s="114"/>
      <c r="F17"/>
    </row>
    <row r="18" spans="1:6" ht="14.25">
      <c r="A18" s="25" t="s">
        <v>143</v>
      </c>
      <c r="B18" s="25" t="s">
        <v>34</v>
      </c>
      <c r="C18" s="25">
        <v>200</v>
      </c>
      <c r="D18" s="48">
        <v>8.5</v>
      </c>
      <c r="E18" s="114"/>
      <c r="F18"/>
    </row>
    <row r="19" spans="1:6" ht="14.25">
      <c r="A19" s="25" t="s">
        <v>144</v>
      </c>
      <c r="B19" s="25" t="s">
        <v>145</v>
      </c>
      <c r="C19" s="25">
        <v>240</v>
      </c>
      <c r="D19" s="48">
        <v>8.5</v>
      </c>
      <c r="E19" s="114"/>
      <c r="F19"/>
    </row>
    <row r="20" spans="1:6" ht="15" customHeight="1">
      <c r="A20" s="548" t="s">
        <v>312</v>
      </c>
      <c r="B20" s="548"/>
      <c r="C20" s="548"/>
      <c r="D20" s="548"/>
      <c r="E20" s="115"/>
      <c r="F20" s="116"/>
    </row>
    <row r="21" spans="1:6" ht="27.75">
      <c r="A21" s="27" t="s">
        <v>31</v>
      </c>
      <c r="B21" s="27" t="s">
        <v>121</v>
      </c>
      <c r="C21" s="27" t="s">
        <v>32</v>
      </c>
      <c r="D21" s="28" t="s">
        <v>142</v>
      </c>
      <c r="E21" s="113"/>
      <c r="F21"/>
    </row>
    <row r="22" spans="1:6" ht="14.25">
      <c r="A22" s="25" t="s">
        <v>33</v>
      </c>
      <c r="B22" s="25" t="s">
        <v>34</v>
      </c>
      <c r="C22" s="25">
        <v>200</v>
      </c>
      <c r="D22" s="48">
        <v>9</v>
      </c>
      <c r="E22" s="114"/>
      <c r="F22"/>
    </row>
  </sheetData>
  <sheetProtection/>
  <mergeCells count="4">
    <mergeCell ref="F4:J5"/>
    <mergeCell ref="A10:D10"/>
    <mergeCell ref="A15:D15"/>
    <mergeCell ref="A20:D20"/>
  </mergeCells>
  <hyperlinks>
    <hyperlink ref="C8" r:id="rId1" display="www.400meshkov.ru"/>
    <hyperlink ref="C7" r:id="rId2" display="info@400meshkov.ru"/>
    <hyperlink ref="F4:J5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85" r:id="rId4"/>
  <drawing r:id="rId3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J74"/>
  <sheetViews>
    <sheetView showGridLines="0" view="pageBreakPreview" zoomScaleSheetLayoutView="100" zoomScalePageLayoutView="0" workbookViewId="0" topLeftCell="A1">
      <selection activeCell="F4" sqref="F4:J5"/>
    </sheetView>
  </sheetViews>
  <sheetFormatPr defaultColWidth="9.140625" defaultRowHeight="15"/>
  <cols>
    <col min="1" max="1" width="45.7109375" style="0" customWidth="1"/>
    <col min="2" max="2" width="15.7109375" style="0" customWidth="1"/>
    <col min="3" max="3" width="12.7109375" style="50" customWidth="1"/>
    <col min="4" max="4" width="12.7109375" style="2" customWidth="1"/>
  </cols>
  <sheetData>
    <row r="1" spans="1:4" ht="15.75">
      <c r="A1" s="1"/>
      <c r="B1" s="10"/>
      <c r="C1" s="107"/>
      <c r="D1" s="112"/>
    </row>
    <row r="2" spans="1:4" ht="15.75">
      <c r="A2" s="13"/>
      <c r="B2" s="11" t="s">
        <v>16</v>
      </c>
      <c r="C2" s="108"/>
      <c r="D2" s="21"/>
    </row>
    <row r="3" spans="1:4" ht="16.5" thickBot="1">
      <c r="A3" s="13"/>
      <c r="B3" s="14" t="s">
        <v>20</v>
      </c>
      <c r="C3" s="108"/>
      <c r="D3" s="21"/>
    </row>
    <row r="4" spans="1:10" ht="15.75">
      <c r="A4" s="13"/>
      <c r="B4" s="14" t="s">
        <v>22</v>
      </c>
      <c r="C4" s="108"/>
      <c r="D4" s="21"/>
      <c r="F4" s="364" t="s">
        <v>89</v>
      </c>
      <c r="G4" s="365"/>
      <c r="H4" s="365"/>
      <c r="I4" s="365"/>
      <c r="J4" s="366"/>
    </row>
    <row r="5" spans="1:10" ht="16.5" thickBot="1">
      <c r="A5" s="13"/>
      <c r="B5" s="24" t="s">
        <v>36</v>
      </c>
      <c r="C5" s="108"/>
      <c r="D5" s="21"/>
      <c r="F5" s="367"/>
      <c r="G5" s="368"/>
      <c r="H5" s="368"/>
      <c r="I5" s="368"/>
      <c r="J5" s="369"/>
    </row>
    <row r="6" spans="1:4" ht="15.75">
      <c r="A6" s="13"/>
      <c r="B6" s="24" t="s">
        <v>37</v>
      </c>
      <c r="C6" s="108"/>
      <c r="D6" s="21"/>
    </row>
    <row r="7" spans="1:4" ht="15.75">
      <c r="A7" s="13"/>
      <c r="B7" s="19" t="s">
        <v>17</v>
      </c>
      <c r="C7" s="108"/>
      <c r="D7" s="21"/>
    </row>
    <row r="8" spans="1:4" ht="15.75">
      <c r="A8" s="13"/>
      <c r="B8" s="19" t="s">
        <v>23</v>
      </c>
      <c r="C8" s="109"/>
      <c r="D8" s="21"/>
    </row>
    <row r="9" spans="1:4" ht="14.25">
      <c r="A9" s="13"/>
      <c r="B9" s="13"/>
      <c r="C9" s="49"/>
      <c r="D9" s="20"/>
    </row>
    <row r="10" spans="1:4" ht="15.75" customHeight="1">
      <c r="A10" s="550" t="s">
        <v>18</v>
      </c>
      <c r="B10" s="549"/>
      <c r="C10" s="549"/>
      <c r="D10" s="549"/>
    </row>
    <row r="11" spans="1:4" ht="15.75" customHeight="1">
      <c r="A11" s="374" t="s">
        <v>0</v>
      </c>
      <c r="B11" s="374" t="s">
        <v>1</v>
      </c>
      <c r="C11" s="374" t="s">
        <v>5</v>
      </c>
      <c r="D11" s="374"/>
    </row>
    <row r="12" spans="1:4" ht="15.75" customHeight="1">
      <c r="A12" s="374"/>
      <c r="B12" s="374"/>
      <c r="C12" s="73" t="s">
        <v>146</v>
      </c>
      <c r="D12" s="69" t="s">
        <v>151</v>
      </c>
    </row>
    <row r="13" spans="1:4" ht="14.25">
      <c r="A13" s="75" t="s">
        <v>220</v>
      </c>
      <c r="B13" s="26" t="s">
        <v>2</v>
      </c>
      <c r="C13" s="110">
        <v>201.3</v>
      </c>
      <c r="D13" s="68">
        <v>67.1</v>
      </c>
    </row>
    <row r="14" spans="1:4" ht="14.25">
      <c r="A14" s="76" t="s">
        <v>299</v>
      </c>
      <c r="B14" s="26" t="s">
        <v>2</v>
      </c>
      <c r="C14" s="110">
        <v>220</v>
      </c>
      <c r="D14" s="68">
        <v>73.33</v>
      </c>
    </row>
    <row r="15" spans="1:4" ht="14.25">
      <c r="A15" s="76" t="s">
        <v>300</v>
      </c>
      <c r="B15" s="26" t="s">
        <v>2</v>
      </c>
      <c r="C15" s="110">
        <v>265.1</v>
      </c>
      <c r="D15" s="68">
        <v>73.64</v>
      </c>
    </row>
    <row r="16" spans="1:4" ht="14.25">
      <c r="A16" s="76" t="s">
        <v>301</v>
      </c>
      <c r="B16" s="26" t="s">
        <v>2</v>
      </c>
      <c r="C16" s="110">
        <v>303.6</v>
      </c>
      <c r="D16" s="110">
        <v>101.2</v>
      </c>
    </row>
    <row r="17" spans="1:4" ht="14.25">
      <c r="A17" s="76" t="s">
        <v>302</v>
      </c>
      <c r="B17" s="26" t="s">
        <v>2</v>
      </c>
      <c r="C17" s="110">
        <v>308</v>
      </c>
      <c r="D17" s="110">
        <v>102.67</v>
      </c>
    </row>
    <row r="18" spans="1:4" ht="14.25">
      <c r="A18" s="76" t="s">
        <v>303</v>
      </c>
      <c r="B18" s="26" t="s">
        <v>2</v>
      </c>
      <c r="C18" s="110">
        <v>325</v>
      </c>
      <c r="D18" s="110">
        <v>90.28</v>
      </c>
    </row>
    <row r="19" spans="1:4" ht="14.25">
      <c r="A19" s="76" t="s">
        <v>304</v>
      </c>
      <c r="B19" s="26" t="s">
        <v>15</v>
      </c>
      <c r="C19" s="110">
        <v>190</v>
      </c>
      <c r="D19" s="87">
        <v>575.76</v>
      </c>
    </row>
    <row r="20" spans="1:4" ht="14.25">
      <c r="A20" s="76" t="s">
        <v>305</v>
      </c>
      <c r="B20" s="26" t="s">
        <v>15</v>
      </c>
      <c r="C20" s="110">
        <v>175</v>
      </c>
      <c r="D20" s="87">
        <v>530.3</v>
      </c>
    </row>
    <row r="21" spans="1:4" ht="14.25">
      <c r="A21" s="76" t="s">
        <v>306</v>
      </c>
      <c r="B21" s="26" t="s">
        <v>15</v>
      </c>
      <c r="C21" s="110">
        <v>225</v>
      </c>
      <c r="D21" s="87">
        <v>681.82</v>
      </c>
    </row>
    <row r="22" spans="1:4" ht="14.25">
      <c r="A22" s="76" t="s">
        <v>307</v>
      </c>
      <c r="B22" s="26" t="s">
        <v>15</v>
      </c>
      <c r="C22" s="110">
        <v>210</v>
      </c>
      <c r="D22" s="87">
        <v>636.36</v>
      </c>
    </row>
    <row r="23" spans="1:4" ht="14.25">
      <c r="A23" s="549" t="s">
        <v>38</v>
      </c>
      <c r="B23" s="549"/>
      <c r="C23" s="549"/>
      <c r="D23" s="549"/>
    </row>
    <row r="24" spans="1:4" ht="15" customHeight="1">
      <c r="A24" s="374" t="s">
        <v>0</v>
      </c>
      <c r="B24" s="374" t="s">
        <v>1</v>
      </c>
      <c r="C24" s="374" t="s">
        <v>5</v>
      </c>
      <c r="D24" s="374"/>
    </row>
    <row r="25" spans="1:4" ht="14.25">
      <c r="A25" s="374"/>
      <c r="B25" s="374"/>
      <c r="C25" s="73" t="s">
        <v>309</v>
      </c>
      <c r="D25" s="73" t="s">
        <v>308</v>
      </c>
    </row>
    <row r="26" spans="1:4" ht="15" customHeight="1">
      <c r="A26" s="106" t="s">
        <v>39</v>
      </c>
      <c r="B26" s="26" t="s">
        <v>15</v>
      </c>
      <c r="C26" s="110">
        <v>6.2</v>
      </c>
      <c r="D26" s="68">
        <f>C26/100*105</f>
        <v>6.51</v>
      </c>
    </row>
    <row r="27" spans="1:4" ht="15" customHeight="1">
      <c r="A27" s="106" t="s">
        <v>40</v>
      </c>
      <c r="B27" s="26" t="s">
        <v>15</v>
      </c>
      <c r="C27" s="110">
        <v>3.7</v>
      </c>
      <c r="D27" s="68">
        <f aca="true" t="shared" si="0" ref="D27:D39">C27/100*105</f>
        <v>3.8850000000000007</v>
      </c>
    </row>
    <row r="28" spans="1:4" ht="15" customHeight="1">
      <c r="A28" s="106" t="s">
        <v>41</v>
      </c>
      <c r="B28" s="26" t="s">
        <v>15</v>
      </c>
      <c r="C28" s="110">
        <v>4.3</v>
      </c>
      <c r="D28" s="68">
        <f t="shared" si="0"/>
        <v>4.515</v>
      </c>
    </row>
    <row r="29" spans="1:4" ht="15" customHeight="1">
      <c r="A29" s="106" t="s">
        <v>42</v>
      </c>
      <c r="B29" s="26" t="s">
        <v>15</v>
      </c>
      <c r="C29" s="110">
        <v>2.5</v>
      </c>
      <c r="D29" s="68">
        <f t="shared" si="0"/>
        <v>2.625</v>
      </c>
    </row>
    <row r="30" spans="1:4" ht="15" customHeight="1">
      <c r="A30" s="106" t="s">
        <v>43</v>
      </c>
      <c r="B30" s="26" t="s">
        <v>15</v>
      </c>
      <c r="C30" s="110">
        <v>4.3</v>
      </c>
      <c r="D30" s="68">
        <f t="shared" si="0"/>
        <v>4.515</v>
      </c>
    </row>
    <row r="31" spans="1:4" ht="15" customHeight="1">
      <c r="A31" s="106" t="s">
        <v>44</v>
      </c>
      <c r="B31" s="26" t="s">
        <v>15</v>
      </c>
      <c r="C31" s="110">
        <v>7.4</v>
      </c>
      <c r="D31" s="68">
        <f t="shared" si="0"/>
        <v>7.770000000000001</v>
      </c>
    </row>
    <row r="32" spans="1:4" ht="15" customHeight="1">
      <c r="A32" s="106" t="s">
        <v>45</v>
      </c>
      <c r="B32" s="26" t="s">
        <v>15</v>
      </c>
      <c r="C32" s="110">
        <v>5.4</v>
      </c>
      <c r="D32" s="68">
        <f t="shared" si="0"/>
        <v>5.670000000000001</v>
      </c>
    </row>
    <row r="33" spans="1:4" ht="15" customHeight="1">
      <c r="A33" s="106" t="s">
        <v>46</v>
      </c>
      <c r="B33" s="26" t="s">
        <v>15</v>
      </c>
      <c r="C33" s="110">
        <v>7.6</v>
      </c>
      <c r="D33" s="68">
        <f t="shared" si="0"/>
        <v>7.9799999999999995</v>
      </c>
    </row>
    <row r="34" spans="1:4" ht="15" customHeight="1">
      <c r="A34" s="106" t="s">
        <v>47</v>
      </c>
      <c r="B34" s="26" t="s">
        <v>15</v>
      </c>
      <c r="C34" s="111">
        <v>2.8</v>
      </c>
      <c r="D34" s="68">
        <f t="shared" si="0"/>
        <v>2.9399999999999995</v>
      </c>
    </row>
    <row r="35" spans="1:4" ht="15" customHeight="1">
      <c r="A35" s="106" t="s">
        <v>48</v>
      </c>
      <c r="B35" s="26" t="s">
        <v>15</v>
      </c>
      <c r="C35" s="111">
        <v>2.5</v>
      </c>
      <c r="D35" s="68">
        <f t="shared" si="0"/>
        <v>2.625</v>
      </c>
    </row>
    <row r="36" spans="1:4" ht="15" customHeight="1">
      <c r="A36" s="106" t="s">
        <v>49</v>
      </c>
      <c r="B36" s="26" t="s">
        <v>15</v>
      </c>
      <c r="C36" s="111">
        <v>3.3</v>
      </c>
      <c r="D36" s="68">
        <f t="shared" si="0"/>
        <v>3.4650000000000003</v>
      </c>
    </row>
    <row r="37" spans="1:4" ht="15" customHeight="1">
      <c r="A37" s="106" t="s">
        <v>50</v>
      </c>
      <c r="B37" s="26" t="s">
        <v>15</v>
      </c>
      <c r="C37" s="111">
        <v>3.3</v>
      </c>
      <c r="D37" s="68">
        <f t="shared" si="0"/>
        <v>3.4650000000000003</v>
      </c>
    </row>
    <row r="38" spans="1:4" ht="15" customHeight="1">
      <c r="A38" s="106" t="s">
        <v>51</v>
      </c>
      <c r="B38" s="26" t="s">
        <v>15</v>
      </c>
      <c r="C38" s="111">
        <v>4.7</v>
      </c>
      <c r="D38" s="68">
        <f t="shared" si="0"/>
        <v>4.935</v>
      </c>
    </row>
    <row r="39" spans="1:4" ht="15" customHeight="1">
      <c r="A39" s="106" t="s">
        <v>52</v>
      </c>
      <c r="B39" s="26" t="s">
        <v>15</v>
      </c>
      <c r="C39" s="111">
        <v>3.8</v>
      </c>
      <c r="D39" s="68">
        <f t="shared" si="0"/>
        <v>3.9899999999999998</v>
      </c>
    </row>
    <row r="40" spans="1:4" ht="14.25">
      <c r="A40" s="381" t="s">
        <v>396</v>
      </c>
      <c r="B40" s="381"/>
      <c r="C40" s="381"/>
      <c r="D40" s="381"/>
    </row>
    <row r="41" spans="1:4" ht="14.25">
      <c r="A41" s="374" t="s">
        <v>0</v>
      </c>
      <c r="B41" s="374" t="s">
        <v>1</v>
      </c>
      <c r="C41" s="374" t="s">
        <v>5</v>
      </c>
      <c r="D41" s="374"/>
    </row>
    <row r="42" spans="1:4" ht="14.25">
      <c r="A42" s="374"/>
      <c r="B42" s="374"/>
      <c r="C42" s="73" t="s">
        <v>309</v>
      </c>
      <c r="D42" s="73" t="s">
        <v>308</v>
      </c>
    </row>
    <row r="43" spans="1:4" ht="14.25">
      <c r="A43" s="106" t="s">
        <v>53</v>
      </c>
      <c r="B43" s="26" t="s">
        <v>15</v>
      </c>
      <c r="C43" s="111">
        <v>17.646</v>
      </c>
      <c r="D43" s="68">
        <f>C43/100*105</f>
        <v>18.5283</v>
      </c>
    </row>
    <row r="44" spans="1:4" ht="14.25">
      <c r="A44" s="106" t="s">
        <v>54</v>
      </c>
      <c r="B44" s="26" t="s">
        <v>15</v>
      </c>
      <c r="C44" s="111">
        <v>13.8924</v>
      </c>
      <c r="D44" s="68">
        <f aca="true" t="shared" si="1" ref="D44:D74">C44/100*105</f>
        <v>14.587019999999999</v>
      </c>
    </row>
    <row r="45" spans="1:4" ht="14.25">
      <c r="A45" s="106" t="s">
        <v>55</v>
      </c>
      <c r="B45" s="26" t="s">
        <v>15</v>
      </c>
      <c r="C45" s="111">
        <v>61.2</v>
      </c>
      <c r="D45" s="68">
        <f t="shared" si="1"/>
        <v>64.26</v>
      </c>
    </row>
    <row r="46" spans="1:4" ht="15" customHeight="1">
      <c r="A46" s="106" t="s">
        <v>56</v>
      </c>
      <c r="B46" s="26" t="s">
        <v>15</v>
      </c>
      <c r="C46" s="111">
        <v>60.18</v>
      </c>
      <c r="D46" s="68">
        <f t="shared" si="1"/>
        <v>63.189</v>
      </c>
    </row>
    <row r="47" spans="1:4" ht="15" customHeight="1">
      <c r="A47" s="106" t="s">
        <v>57</v>
      </c>
      <c r="B47" s="26" t="s">
        <v>15</v>
      </c>
      <c r="C47" s="111">
        <v>67.9728</v>
      </c>
      <c r="D47" s="68">
        <f t="shared" si="1"/>
        <v>71.37144</v>
      </c>
    </row>
    <row r="48" spans="1:4" ht="14.25">
      <c r="A48" s="106" t="s">
        <v>58</v>
      </c>
      <c r="B48" s="26" t="s">
        <v>15</v>
      </c>
      <c r="C48" s="111">
        <v>72.981</v>
      </c>
      <c r="D48" s="68">
        <f t="shared" si="1"/>
        <v>76.63005</v>
      </c>
    </row>
    <row r="49" spans="1:4" ht="15" customHeight="1">
      <c r="A49" s="106" t="s">
        <v>59</v>
      </c>
      <c r="B49" s="26" t="s">
        <v>15</v>
      </c>
      <c r="C49" s="111">
        <v>90.8208</v>
      </c>
      <c r="D49" s="68">
        <f t="shared" si="1"/>
        <v>95.36184</v>
      </c>
    </row>
    <row r="50" spans="1:4" ht="14.25">
      <c r="A50" s="106" t="s">
        <v>60</v>
      </c>
      <c r="B50" s="26" t="s">
        <v>15</v>
      </c>
      <c r="C50" s="111">
        <v>84.915</v>
      </c>
      <c r="D50" s="68">
        <f t="shared" si="1"/>
        <v>89.16075000000001</v>
      </c>
    </row>
    <row r="51" spans="1:4" ht="15" customHeight="1">
      <c r="A51" s="106" t="s">
        <v>61</v>
      </c>
      <c r="B51" s="26" t="s">
        <v>15</v>
      </c>
      <c r="C51" s="111">
        <v>104.5296</v>
      </c>
      <c r="D51" s="68">
        <f t="shared" si="1"/>
        <v>109.75608</v>
      </c>
    </row>
    <row r="52" spans="1:4" ht="14.25">
      <c r="A52" s="106" t="s">
        <v>62</v>
      </c>
      <c r="B52" s="26" t="s">
        <v>15</v>
      </c>
      <c r="C52" s="111">
        <v>57.936</v>
      </c>
      <c r="D52" s="68">
        <f t="shared" si="1"/>
        <v>60.8328</v>
      </c>
    </row>
    <row r="53" spans="1:4" ht="14.25">
      <c r="A53" s="106" t="s">
        <v>63</v>
      </c>
      <c r="B53" s="26" t="s">
        <v>15</v>
      </c>
      <c r="C53" s="111">
        <v>64.26</v>
      </c>
      <c r="D53" s="68">
        <f t="shared" si="1"/>
        <v>67.47300000000001</v>
      </c>
    </row>
    <row r="54" spans="1:4" ht="14.25">
      <c r="A54" s="106" t="s">
        <v>64</v>
      </c>
      <c r="B54" s="26" t="s">
        <v>15</v>
      </c>
      <c r="C54" s="111">
        <v>61.2612</v>
      </c>
      <c r="D54" s="68">
        <f t="shared" si="1"/>
        <v>64.32426000000001</v>
      </c>
    </row>
    <row r="55" spans="1:4" ht="14.25">
      <c r="A55" s="106" t="s">
        <v>65</v>
      </c>
      <c r="B55" s="26" t="s">
        <v>15</v>
      </c>
      <c r="C55" s="111">
        <v>67.626</v>
      </c>
      <c r="D55" s="68">
        <f t="shared" si="1"/>
        <v>71.00730000000001</v>
      </c>
    </row>
    <row r="56" spans="1:4" ht="14.25">
      <c r="A56" s="106" t="s">
        <v>66</v>
      </c>
      <c r="B56" s="26" t="s">
        <v>15</v>
      </c>
      <c r="C56" s="111">
        <v>68.54400000000001</v>
      </c>
      <c r="D56" s="68">
        <f t="shared" si="1"/>
        <v>71.97120000000001</v>
      </c>
    </row>
    <row r="57" spans="1:4" ht="14.25">
      <c r="A57" s="106" t="s">
        <v>67</v>
      </c>
      <c r="B57" s="26" t="s">
        <v>15</v>
      </c>
      <c r="C57" s="111">
        <v>87.1794</v>
      </c>
      <c r="D57" s="68">
        <f t="shared" si="1"/>
        <v>91.53837</v>
      </c>
    </row>
    <row r="58" spans="1:4" ht="14.25">
      <c r="A58" s="106" t="s">
        <v>68</v>
      </c>
      <c r="B58" s="26" t="s">
        <v>15</v>
      </c>
      <c r="C58" s="111">
        <v>37.128</v>
      </c>
      <c r="D58" s="68">
        <f t="shared" si="1"/>
        <v>38.9844</v>
      </c>
    </row>
    <row r="59" spans="1:4" ht="13.5" customHeight="1">
      <c r="A59" s="106" t="s">
        <v>69</v>
      </c>
      <c r="B59" s="26" t="s">
        <v>15</v>
      </c>
      <c r="C59" s="111">
        <v>33.660000000000004</v>
      </c>
      <c r="D59" s="68">
        <f t="shared" si="1"/>
        <v>35.343</v>
      </c>
    </row>
    <row r="60" spans="1:4" ht="15.75" customHeight="1">
      <c r="A60" s="106" t="s">
        <v>70</v>
      </c>
      <c r="B60" s="26" t="s">
        <v>15</v>
      </c>
      <c r="C60" s="111">
        <v>51.408</v>
      </c>
      <c r="D60" s="68">
        <f t="shared" si="1"/>
        <v>53.9784</v>
      </c>
    </row>
    <row r="61" spans="1:4" ht="14.25">
      <c r="A61" s="106" t="s">
        <v>71</v>
      </c>
      <c r="B61" s="26" t="s">
        <v>15</v>
      </c>
      <c r="C61" s="111">
        <v>66.351</v>
      </c>
      <c r="D61" s="68">
        <f t="shared" si="1"/>
        <v>69.66855000000001</v>
      </c>
    </row>
    <row r="62" spans="1:4" ht="14.25">
      <c r="A62" s="106" t="s">
        <v>72</v>
      </c>
      <c r="B62" s="26" t="s">
        <v>15</v>
      </c>
      <c r="C62" s="111">
        <v>73.185</v>
      </c>
      <c r="D62" s="68">
        <f t="shared" si="1"/>
        <v>76.84425</v>
      </c>
    </row>
    <row r="63" spans="1:4" ht="14.25">
      <c r="A63" s="106" t="s">
        <v>73</v>
      </c>
      <c r="B63" s="26" t="s">
        <v>15</v>
      </c>
      <c r="C63" s="111">
        <v>91.1472</v>
      </c>
      <c r="D63" s="68">
        <f t="shared" si="1"/>
        <v>95.70456</v>
      </c>
    </row>
    <row r="64" spans="1:4" ht="14.25">
      <c r="A64" s="106" t="s">
        <v>74</v>
      </c>
      <c r="B64" s="26" t="s">
        <v>15</v>
      </c>
      <c r="C64" s="111">
        <v>87.924</v>
      </c>
      <c r="D64" s="68">
        <f t="shared" si="1"/>
        <v>92.3202</v>
      </c>
    </row>
    <row r="65" spans="1:4" ht="14.25">
      <c r="A65" s="106" t="s">
        <v>75</v>
      </c>
      <c r="B65" s="26" t="s">
        <v>15</v>
      </c>
      <c r="C65" s="111">
        <v>87.3936</v>
      </c>
      <c r="D65" s="68">
        <f t="shared" si="1"/>
        <v>91.76328000000001</v>
      </c>
    </row>
    <row r="66" spans="1:4" ht="14.25">
      <c r="A66" s="106" t="s">
        <v>76</v>
      </c>
      <c r="B66" s="26" t="s">
        <v>15</v>
      </c>
      <c r="C66" s="111">
        <v>85.119</v>
      </c>
      <c r="D66" s="68">
        <f t="shared" si="1"/>
        <v>89.37495</v>
      </c>
    </row>
    <row r="67" spans="1:4" ht="14.25">
      <c r="A67" s="106" t="s">
        <v>77</v>
      </c>
      <c r="B67" s="26" t="s">
        <v>15</v>
      </c>
      <c r="C67" s="111">
        <v>104.1216</v>
      </c>
      <c r="D67" s="68">
        <f t="shared" si="1"/>
        <v>109.32767999999999</v>
      </c>
    </row>
    <row r="68" spans="1:4" ht="14.25">
      <c r="A68" s="106" t="s">
        <v>78</v>
      </c>
      <c r="B68" s="26" t="s">
        <v>15</v>
      </c>
      <c r="C68" s="111">
        <v>101.1024</v>
      </c>
      <c r="D68" s="68">
        <f t="shared" si="1"/>
        <v>106.15751999999999</v>
      </c>
    </row>
    <row r="69" spans="1:4" ht="14.25">
      <c r="A69" s="106" t="s">
        <v>79</v>
      </c>
      <c r="B69" s="26" t="s">
        <v>15</v>
      </c>
      <c r="C69" s="111">
        <v>98.175</v>
      </c>
      <c r="D69" s="68">
        <f t="shared" si="1"/>
        <v>103.08375</v>
      </c>
    </row>
    <row r="70" spans="1:4" ht="14.25">
      <c r="A70" s="106" t="s">
        <v>80</v>
      </c>
      <c r="B70" s="26" t="s">
        <v>15</v>
      </c>
      <c r="C70" s="111">
        <v>118.1976</v>
      </c>
      <c r="D70" s="68">
        <f t="shared" si="1"/>
        <v>124.10748</v>
      </c>
    </row>
    <row r="71" spans="1:4" ht="14.25">
      <c r="A71" s="106" t="s">
        <v>81</v>
      </c>
      <c r="B71" s="26" t="s">
        <v>15</v>
      </c>
      <c r="C71" s="111">
        <v>114.8112</v>
      </c>
      <c r="D71" s="68">
        <f t="shared" si="1"/>
        <v>120.55176</v>
      </c>
    </row>
    <row r="72" spans="1:4" ht="15" customHeight="1">
      <c r="A72" s="106" t="s">
        <v>82</v>
      </c>
      <c r="B72" s="26" t="s">
        <v>15</v>
      </c>
      <c r="C72" s="111">
        <v>17.646</v>
      </c>
      <c r="D72" s="68">
        <f t="shared" si="1"/>
        <v>18.5283</v>
      </c>
    </row>
    <row r="73" spans="1:4" ht="15" customHeight="1">
      <c r="A73" s="106" t="s">
        <v>83</v>
      </c>
      <c r="B73" s="26" t="s">
        <v>15</v>
      </c>
      <c r="C73" s="111">
        <v>13.77</v>
      </c>
      <c r="D73" s="68">
        <f t="shared" si="1"/>
        <v>14.458499999999999</v>
      </c>
    </row>
    <row r="74" spans="1:4" ht="15" customHeight="1">
      <c r="A74" s="106" t="s">
        <v>84</v>
      </c>
      <c r="B74" s="26" t="s">
        <v>15</v>
      </c>
      <c r="C74" s="111">
        <v>19.89</v>
      </c>
      <c r="D74" s="68">
        <f t="shared" si="1"/>
        <v>20.8845</v>
      </c>
    </row>
  </sheetData>
  <sheetProtection/>
  <mergeCells count="13">
    <mergeCell ref="A24:A25"/>
    <mergeCell ref="B24:B25"/>
    <mergeCell ref="C24:D24"/>
    <mergeCell ref="F4:J5"/>
    <mergeCell ref="A41:A42"/>
    <mergeCell ref="B41:B42"/>
    <mergeCell ref="C41:D41"/>
    <mergeCell ref="A23:D23"/>
    <mergeCell ref="A40:D40"/>
    <mergeCell ref="A11:A12"/>
    <mergeCell ref="B11:B12"/>
    <mergeCell ref="C11:D11"/>
    <mergeCell ref="A10:D10"/>
  </mergeCells>
  <hyperlinks>
    <hyperlink ref="B8" r:id="rId1" display="www.400meshkov.ru"/>
    <hyperlink ref="B7" r:id="rId2" display="info@400meshkov.ru"/>
    <hyperlink ref="F4:J5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showGridLines="0" view="pageBreakPreview" zoomScaleSheetLayoutView="100" workbookViewId="0" topLeftCell="A1">
      <selection activeCell="F3" sqref="F3:J4"/>
    </sheetView>
  </sheetViews>
  <sheetFormatPr defaultColWidth="9.140625" defaultRowHeight="15"/>
  <cols>
    <col min="1" max="1" width="26.28125" style="0" customWidth="1"/>
    <col min="2" max="2" width="12.140625" style="0" customWidth="1"/>
    <col min="3" max="3" width="24.28125" style="0" customWidth="1"/>
    <col min="4" max="4" width="24.57421875" style="0" customWidth="1"/>
  </cols>
  <sheetData>
    <row r="1" spans="1:5" ht="15.75">
      <c r="A1" s="1"/>
      <c r="B1" s="1"/>
      <c r="C1" s="12"/>
      <c r="D1" s="12"/>
      <c r="E1" s="21"/>
    </row>
    <row r="2" spans="1:5" ht="16.5" thickBot="1">
      <c r="A2" s="1"/>
      <c r="B2" s="1"/>
      <c r="C2" s="11" t="s">
        <v>16</v>
      </c>
      <c r="D2" s="12"/>
      <c r="E2" s="21"/>
    </row>
    <row r="3" spans="1:10" ht="15.75">
      <c r="A3" s="1"/>
      <c r="B3" s="1"/>
      <c r="C3" s="24" t="s">
        <v>20</v>
      </c>
      <c r="D3" s="12"/>
      <c r="E3" s="21"/>
      <c r="F3" s="364" t="s">
        <v>89</v>
      </c>
      <c r="G3" s="365"/>
      <c r="H3" s="365"/>
      <c r="I3" s="365"/>
      <c r="J3" s="366"/>
    </row>
    <row r="4" spans="1:10" ht="16.5" thickBot="1">
      <c r="A4" s="1"/>
      <c r="B4" s="1"/>
      <c r="C4" s="24" t="s">
        <v>22</v>
      </c>
      <c r="D4" s="12"/>
      <c r="E4" s="21"/>
      <c r="F4" s="367"/>
      <c r="G4" s="368"/>
      <c r="H4" s="368"/>
      <c r="I4" s="368"/>
      <c r="J4" s="369"/>
    </row>
    <row r="5" spans="1:5" ht="15.75">
      <c r="A5" s="1"/>
      <c r="B5" s="1"/>
      <c r="C5" s="24" t="s">
        <v>36</v>
      </c>
      <c r="D5" s="12"/>
      <c r="E5" s="21"/>
    </row>
    <row r="6" spans="1:5" ht="15.75">
      <c r="A6" s="1"/>
      <c r="B6" s="1"/>
      <c r="C6" s="24" t="s">
        <v>37</v>
      </c>
      <c r="D6" s="12"/>
      <c r="E6" s="21"/>
    </row>
    <row r="7" spans="1:5" ht="15.75">
      <c r="A7" s="1"/>
      <c r="B7" s="1"/>
      <c r="C7" s="19" t="s">
        <v>17</v>
      </c>
      <c r="D7" s="12"/>
      <c r="E7" s="21"/>
    </row>
    <row r="8" spans="1:5" ht="15.75">
      <c r="A8" s="1"/>
      <c r="B8" s="1"/>
      <c r="C8" s="19" t="s">
        <v>23</v>
      </c>
      <c r="D8" s="19"/>
      <c r="E8" s="21"/>
    </row>
    <row r="9" spans="1:5" ht="14.25">
      <c r="A9" s="1"/>
      <c r="B9" s="1"/>
      <c r="D9" s="6"/>
      <c r="E9" s="8"/>
    </row>
    <row r="10" spans="1:4" ht="14.25">
      <c r="A10" s="554" t="s">
        <v>159</v>
      </c>
      <c r="B10" s="553" t="s">
        <v>160</v>
      </c>
      <c r="C10" s="58" t="s">
        <v>158</v>
      </c>
      <c r="D10" s="58" t="s">
        <v>158</v>
      </c>
    </row>
    <row r="11" spans="1:4" ht="17.25" customHeight="1">
      <c r="A11" s="555"/>
      <c r="B11" s="553"/>
      <c r="C11" s="59" t="s">
        <v>161</v>
      </c>
      <c r="D11" s="59" t="s">
        <v>162</v>
      </c>
    </row>
    <row r="12" spans="1:4" ht="14.25">
      <c r="A12" s="551" t="s">
        <v>156</v>
      </c>
      <c r="B12" s="57" t="s">
        <v>152</v>
      </c>
      <c r="C12" s="60" t="s">
        <v>163</v>
      </c>
      <c r="D12" s="61" t="s">
        <v>165</v>
      </c>
    </row>
    <row r="13" spans="1:10" ht="14.25">
      <c r="A13" s="552"/>
      <c r="B13" s="57" t="s">
        <v>153</v>
      </c>
      <c r="C13" s="62" t="s">
        <v>164</v>
      </c>
      <c r="D13" s="63" t="s">
        <v>166</v>
      </c>
      <c r="J13" s="56"/>
    </row>
    <row r="14" spans="1:4" ht="14.25">
      <c r="A14" s="556"/>
      <c r="B14" s="57" t="s">
        <v>154</v>
      </c>
      <c r="C14" s="62" t="s">
        <v>164</v>
      </c>
      <c r="D14" s="63" t="s">
        <v>166</v>
      </c>
    </row>
    <row r="15" spans="1:4" ht="14.25">
      <c r="A15" s="551" t="s">
        <v>155</v>
      </c>
      <c r="B15" s="57" t="s">
        <v>152</v>
      </c>
      <c r="C15" s="63" t="s">
        <v>30</v>
      </c>
      <c r="D15" s="63" t="s">
        <v>30</v>
      </c>
    </row>
    <row r="16" spans="1:4" ht="14.25">
      <c r="A16" s="552"/>
      <c r="B16" s="57" t="s">
        <v>153</v>
      </c>
      <c r="C16" s="62" t="s">
        <v>167</v>
      </c>
      <c r="D16" s="63" t="s">
        <v>167</v>
      </c>
    </row>
    <row r="17" spans="1:4" ht="14.25">
      <c r="A17" s="552"/>
      <c r="B17" s="57" t="s">
        <v>154</v>
      </c>
      <c r="C17" s="62" t="s">
        <v>168</v>
      </c>
      <c r="D17" s="63" t="s">
        <v>168</v>
      </c>
    </row>
    <row r="18" spans="1:4" ht="14.25">
      <c r="A18" s="553" t="s">
        <v>157</v>
      </c>
      <c r="B18" s="66" t="s">
        <v>152</v>
      </c>
      <c r="C18" s="62" t="s">
        <v>169</v>
      </c>
      <c r="D18" s="63" t="s">
        <v>169</v>
      </c>
    </row>
    <row r="19" spans="1:4" ht="14.25">
      <c r="A19" s="553"/>
      <c r="B19" s="67" t="s">
        <v>153</v>
      </c>
      <c r="C19" s="64" t="s">
        <v>169</v>
      </c>
      <c r="D19" s="65" t="s">
        <v>169</v>
      </c>
    </row>
    <row r="20" spans="1:4" ht="14.25">
      <c r="A20" s="553"/>
      <c r="B20" s="66" t="s">
        <v>154</v>
      </c>
      <c r="C20" s="63" t="s">
        <v>30</v>
      </c>
      <c r="D20" s="63" t="s">
        <v>30</v>
      </c>
    </row>
  </sheetData>
  <sheetProtection/>
  <mergeCells count="6">
    <mergeCell ref="A15:A17"/>
    <mergeCell ref="A18:A20"/>
    <mergeCell ref="A10:A11"/>
    <mergeCell ref="B10:B11"/>
    <mergeCell ref="A12:A14"/>
    <mergeCell ref="F3:J4"/>
  </mergeCells>
  <hyperlinks>
    <hyperlink ref="C7" r:id="rId1" display="info@400meshkov.ru"/>
    <hyperlink ref="C8" r:id="rId2" display="www.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J32"/>
  <sheetViews>
    <sheetView showGridLines="0" view="pageBreakPreview" zoomScaleSheetLayoutView="100" workbookViewId="0" topLeftCell="A1">
      <selection activeCell="F3" sqref="F3:J4"/>
    </sheetView>
  </sheetViews>
  <sheetFormatPr defaultColWidth="9.140625" defaultRowHeight="15"/>
  <cols>
    <col min="1" max="1" width="45.7109375" style="0" customWidth="1"/>
    <col min="2" max="2" width="15.7109375" style="0" customWidth="1"/>
    <col min="3" max="4" width="12.7109375" style="4" customWidth="1"/>
  </cols>
  <sheetData>
    <row r="1" spans="3:4" ht="15">
      <c r="C1"/>
      <c r="D1"/>
    </row>
    <row r="2" spans="1:4" ht="16.5" thickBot="1">
      <c r="A2" s="31"/>
      <c r="B2" s="11" t="s">
        <v>16</v>
      </c>
      <c r="C2" s="24"/>
      <c r="D2"/>
    </row>
    <row r="3" spans="1:10" ht="15.75">
      <c r="A3" s="31"/>
      <c r="B3" s="24" t="s">
        <v>20</v>
      </c>
      <c r="C3" s="24"/>
      <c r="D3"/>
      <c r="F3" s="364" t="s">
        <v>89</v>
      </c>
      <c r="G3" s="365"/>
      <c r="H3" s="365"/>
      <c r="I3" s="365"/>
      <c r="J3" s="366"/>
    </row>
    <row r="4" spans="1:10" ht="16.5" thickBot="1">
      <c r="A4" s="31"/>
      <c r="B4" s="24" t="s">
        <v>22</v>
      </c>
      <c r="C4" s="24"/>
      <c r="D4"/>
      <c r="F4" s="367"/>
      <c r="G4" s="368"/>
      <c r="H4" s="368"/>
      <c r="I4" s="368"/>
      <c r="J4" s="369"/>
    </row>
    <row r="5" spans="1:4" ht="15.75">
      <c r="A5" s="31" t="s">
        <v>122</v>
      </c>
      <c r="B5" s="24" t="s">
        <v>36</v>
      </c>
      <c r="C5" s="24"/>
      <c r="D5"/>
    </row>
    <row r="6" spans="1:4" ht="15.75">
      <c r="A6" s="31"/>
      <c r="B6" s="24" t="s">
        <v>37</v>
      </c>
      <c r="C6" s="24"/>
      <c r="D6"/>
    </row>
    <row r="7" spans="1:4" ht="15.75">
      <c r="A7" s="31"/>
      <c r="B7" s="19" t="s">
        <v>17</v>
      </c>
      <c r="C7" s="19"/>
      <c r="D7"/>
    </row>
    <row r="8" spans="1:4" ht="15.75">
      <c r="A8" s="31"/>
      <c r="B8" s="19" t="s">
        <v>23</v>
      </c>
      <c r="C8" s="19"/>
      <c r="D8"/>
    </row>
    <row r="10" spans="1:10" ht="15" customHeight="1">
      <c r="A10" s="561" t="s">
        <v>363</v>
      </c>
      <c r="B10" s="561"/>
      <c r="C10" s="561"/>
      <c r="D10" s="561"/>
      <c r="J10" s="46"/>
    </row>
    <row r="11" spans="1:4" ht="15">
      <c r="A11" s="559" t="s">
        <v>369</v>
      </c>
      <c r="B11" s="559"/>
      <c r="C11" s="559"/>
      <c r="D11" s="559"/>
    </row>
    <row r="12" spans="1:4" ht="43.5" customHeight="1">
      <c r="A12" s="141" t="s">
        <v>0</v>
      </c>
      <c r="B12" s="141" t="s">
        <v>173</v>
      </c>
      <c r="C12" s="143" t="s">
        <v>364</v>
      </c>
      <c r="D12" s="142" t="s">
        <v>5</v>
      </c>
    </row>
    <row r="13" spans="1:4" ht="14.25">
      <c r="A13" s="136" t="s">
        <v>395</v>
      </c>
      <c r="B13" s="137" t="s">
        <v>370</v>
      </c>
      <c r="C13" s="557">
        <v>90</v>
      </c>
      <c r="D13" s="140">
        <v>51</v>
      </c>
    </row>
    <row r="14" spans="1:4" ht="14.25">
      <c r="A14" s="136" t="s">
        <v>368</v>
      </c>
      <c r="B14" s="137" t="s">
        <v>371</v>
      </c>
      <c r="C14" s="557"/>
      <c r="D14" s="140">
        <v>38</v>
      </c>
    </row>
    <row r="15" spans="1:4" ht="14.25">
      <c r="A15" s="136" t="s">
        <v>367</v>
      </c>
      <c r="B15" s="137" t="s">
        <v>372</v>
      </c>
      <c r="C15" s="557"/>
      <c r="D15" s="140">
        <v>38</v>
      </c>
    </row>
    <row r="16" spans="1:4" ht="14.25">
      <c r="A16" s="562" t="s">
        <v>373</v>
      </c>
      <c r="B16" s="562"/>
      <c r="C16" s="562"/>
      <c r="D16" s="562"/>
    </row>
    <row r="17" spans="1:4" ht="14.25">
      <c r="A17" s="136" t="s">
        <v>366</v>
      </c>
      <c r="B17" s="138" t="s">
        <v>374</v>
      </c>
      <c r="C17" s="557">
        <v>75</v>
      </c>
      <c r="D17" s="140">
        <v>68</v>
      </c>
    </row>
    <row r="18" spans="1:4" ht="14.25">
      <c r="A18" s="136" t="s">
        <v>368</v>
      </c>
      <c r="B18" s="138" t="s">
        <v>375</v>
      </c>
      <c r="C18" s="557"/>
      <c r="D18" s="140">
        <v>52</v>
      </c>
    </row>
    <row r="19" spans="1:4" ht="14.25">
      <c r="A19" s="136" t="s">
        <v>367</v>
      </c>
      <c r="B19" s="138" t="s">
        <v>376</v>
      </c>
      <c r="C19" s="557"/>
      <c r="D19" s="140">
        <v>52</v>
      </c>
    </row>
    <row r="20" spans="1:4" ht="14.25">
      <c r="A20" s="562" t="s">
        <v>377</v>
      </c>
      <c r="B20" s="562"/>
      <c r="C20" s="562"/>
      <c r="D20" s="562"/>
    </row>
    <row r="21" spans="1:4" ht="14.25">
      <c r="A21" s="136" t="s">
        <v>366</v>
      </c>
      <c r="B21" s="137" t="s">
        <v>378</v>
      </c>
      <c r="C21" s="557">
        <v>90</v>
      </c>
      <c r="D21" s="140">
        <v>58</v>
      </c>
    </row>
    <row r="22" spans="1:4" ht="14.25">
      <c r="A22" s="136" t="s">
        <v>368</v>
      </c>
      <c r="B22" s="137" t="s">
        <v>379</v>
      </c>
      <c r="C22" s="557"/>
      <c r="D22" s="140">
        <v>44</v>
      </c>
    </row>
    <row r="23" spans="1:4" ht="14.25">
      <c r="A23" s="136" t="s">
        <v>367</v>
      </c>
      <c r="B23" s="137" t="s">
        <v>380</v>
      </c>
      <c r="C23" s="557"/>
      <c r="D23" s="140">
        <v>44</v>
      </c>
    </row>
    <row r="24" spans="1:4" ht="14.25">
      <c r="A24" s="562" t="s">
        <v>381</v>
      </c>
      <c r="B24" s="562"/>
      <c r="C24" s="562"/>
      <c r="D24" s="562"/>
    </row>
    <row r="25" spans="1:4" ht="14.25">
      <c r="A25" s="136" t="s">
        <v>383</v>
      </c>
      <c r="B25" s="137" t="s">
        <v>371</v>
      </c>
      <c r="C25" s="557">
        <v>78</v>
      </c>
      <c r="D25" s="140">
        <v>83</v>
      </c>
    </row>
    <row r="26" spans="1:4" ht="14.25">
      <c r="A26" s="136" t="s">
        <v>384</v>
      </c>
      <c r="B26" s="137" t="s">
        <v>372</v>
      </c>
      <c r="C26" s="557"/>
      <c r="D26" s="140">
        <v>58</v>
      </c>
    </row>
    <row r="27" spans="1:4" ht="14.25">
      <c r="A27" s="139" t="s">
        <v>382</v>
      </c>
      <c r="B27" s="137" t="s">
        <v>385</v>
      </c>
      <c r="C27" s="557"/>
      <c r="D27" s="140">
        <v>58</v>
      </c>
    </row>
    <row r="28" spans="1:4" ht="14.25">
      <c r="A28" s="563" t="s">
        <v>386</v>
      </c>
      <c r="B28" s="563"/>
      <c r="C28" s="563"/>
      <c r="D28" s="563"/>
    </row>
    <row r="29" spans="1:4" ht="14.25">
      <c r="A29" s="136" t="s">
        <v>387</v>
      </c>
      <c r="B29" s="138" t="s">
        <v>390</v>
      </c>
      <c r="C29" s="558">
        <v>198</v>
      </c>
      <c r="D29" s="140">
        <v>31</v>
      </c>
    </row>
    <row r="30" spans="1:4" ht="14.25">
      <c r="A30" s="136" t="s">
        <v>388</v>
      </c>
      <c r="B30" s="138" t="s">
        <v>391</v>
      </c>
      <c r="C30" s="558"/>
      <c r="D30" s="140">
        <v>23</v>
      </c>
    </row>
    <row r="31" spans="1:4" ht="14.25">
      <c r="A31" s="136" t="s">
        <v>389</v>
      </c>
      <c r="B31" s="138" t="s">
        <v>392</v>
      </c>
      <c r="C31" s="558"/>
      <c r="D31" s="140">
        <v>23</v>
      </c>
    </row>
    <row r="32" spans="1:4" ht="14.25">
      <c r="A32" s="560" t="s">
        <v>365</v>
      </c>
      <c r="B32" s="560"/>
      <c r="C32" s="560"/>
      <c r="D32" s="560"/>
    </row>
  </sheetData>
  <sheetProtection/>
  <mergeCells count="13">
    <mergeCell ref="A28:D28"/>
    <mergeCell ref="C13:C15"/>
    <mergeCell ref="C17:C19"/>
    <mergeCell ref="F3:J4"/>
    <mergeCell ref="C21:C23"/>
    <mergeCell ref="C25:C27"/>
    <mergeCell ref="C29:C31"/>
    <mergeCell ref="A11:D11"/>
    <mergeCell ref="A32:D32"/>
    <mergeCell ref="A10:D10"/>
    <mergeCell ref="A16:D16"/>
    <mergeCell ref="A20:D20"/>
    <mergeCell ref="A24:D24"/>
  </mergeCells>
  <hyperlinks>
    <hyperlink ref="B7" r:id="rId1" display="info@400meshkov.ru"/>
    <hyperlink ref="B8" r:id="rId2" display="www.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C00000"/>
  </sheetPr>
  <dimension ref="A1:N115"/>
  <sheetViews>
    <sheetView showGridLines="0" view="pageBreakPreview" zoomScaleSheetLayoutView="100" zoomScalePageLayoutView="0" workbookViewId="0" topLeftCell="A1">
      <selection activeCell="J3" sqref="J3:N4"/>
    </sheetView>
  </sheetViews>
  <sheetFormatPr defaultColWidth="9.140625" defaultRowHeight="15"/>
  <cols>
    <col min="1" max="1" width="28.57421875" style="0" customWidth="1"/>
    <col min="2" max="2" width="53.421875" style="50" customWidth="1"/>
    <col min="3" max="3" width="8.140625" style="0" customWidth="1"/>
    <col min="4" max="4" width="6.8515625" style="0" customWidth="1"/>
    <col min="5" max="5" width="16.7109375" style="0" customWidth="1"/>
    <col min="6" max="6" width="9.57421875" style="4" bestFit="1" customWidth="1"/>
    <col min="7" max="7" width="12.28125" style="4" customWidth="1"/>
    <col min="8" max="8" width="9.57421875" style="4" bestFit="1" customWidth="1"/>
  </cols>
  <sheetData>
    <row r="1" spans="1:5" ht="15">
      <c r="A1" s="5"/>
      <c r="B1" s="312"/>
      <c r="C1" s="34"/>
      <c r="D1" s="34"/>
      <c r="E1" s="2"/>
    </row>
    <row r="2" spans="1:5" ht="16.5" thickBot="1">
      <c r="A2" s="17"/>
      <c r="C2" s="29"/>
      <c r="D2" s="313" t="s">
        <v>16</v>
      </c>
      <c r="E2" s="2"/>
    </row>
    <row r="3" spans="1:14" ht="15.75">
      <c r="A3" s="17"/>
      <c r="C3" s="29"/>
      <c r="D3" s="314" t="s">
        <v>583</v>
      </c>
      <c r="E3" s="2"/>
      <c r="J3" s="364" t="s">
        <v>89</v>
      </c>
      <c r="K3" s="365"/>
      <c r="L3" s="365"/>
      <c r="M3" s="365"/>
      <c r="N3" s="366"/>
    </row>
    <row r="4" spans="1:14" ht="16.5" thickBot="1">
      <c r="A4" s="17"/>
      <c r="C4" s="29"/>
      <c r="D4" s="315" t="s">
        <v>36</v>
      </c>
      <c r="E4" s="2"/>
      <c r="J4" s="367"/>
      <c r="K4" s="368"/>
      <c r="L4" s="368"/>
      <c r="M4" s="368"/>
      <c r="N4" s="369"/>
    </row>
    <row r="5" spans="1:5" ht="15.75">
      <c r="A5" s="17"/>
      <c r="C5" s="29"/>
      <c r="D5" s="315" t="s">
        <v>37</v>
      </c>
      <c r="E5" s="2"/>
    </row>
    <row r="6" spans="1:5" ht="15.75">
      <c r="A6" s="17"/>
      <c r="C6" s="29"/>
      <c r="D6" s="316" t="s">
        <v>17</v>
      </c>
      <c r="E6" s="2"/>
    </row>
    <row r="7" spans="1:5" ht="15.75">
      <c r="A7" s="17"/>
      <c r="C7" s="29"/>
      <c r="D7" s="316" t="s">
        <v>23</v>
      </c>
      <c r="E7" s="2"/>
    </row>
    <row r="8" spans="1:5" ht="15">
      <c r="A8" s="17"/>
      <c r="C8" s="4"/>
      <c r="D8" s="4"/>
      <c r="E8" s="2"/>
    </row>
    <row r="9" spans="1:8" ht="28.5">
      <c r="A9" s="567" t="s">
        <v>159</v>
      </c>
      <c r="B9" s="567" t="s">
        <v>419</v>
      </c>
      <c r="C9" s="571" t="s">
        <v>1325</v>
      </c>
      <c r="D9" s="567" t="s">
        <v>1395</v>
      </c>
      <c r="E9" s="567" t="s">
        <v>1326</v>
      </c>
      <c r="F9" s="318" t="s">
        <v>309</v>
      </c>
      <c r="G9" s="318" t="s">
        <v>1324</v>
      </c>
      <c r="H9" s="318" t="s">
        <v>308</v>
      </c>
    </row>
    <row r="10" spans="1:8" ht="30.75" customHeight="1">
      <c r="A10" s="567"/>
      <c r="B10" s="567"/>
      <c r="C10" s="571"/>
      <c r="D10" s="567"/>
      <c r="E10" s="567"/>
      <c r="F10" s="317" t="s">
        <v>1327</v>
      </c>
      <c r="G10" s="317" t="s">
        <v>1328</v>
      </c>
      <c r="H10" s="317" t="s">
        <v>1329</v>
      </c>
    </row>
    <row r="11" spans="1:8" ht="14.25">
      <c r="A11" s="572" t="s">
        <v>1330</v>
      </c>
      <c r="B11" s="572"/>
      <c r="C11" s="572"/>
      <c r="D11" s="572"/>
      <c r="E11" s="572"/>
      <c r="F11" s="572"/>
      <c r="G11" s="572"/>
      <c r="H11" s="572"/>
    </row>
    <row r="12" spans="1:8" ht="14.25">
      <c r="A12" s="568" t="s">
        <v>1331</v>
      </c>
      <c r="B12" s="569" t="s">
        <v>1332</v>
      </c>
      <c r="C12" s="321">
        <v>1.5</v>
      </c>
      <c r="D12" s="321" t="s">
        <v>1333</v>
      </c>
      <c r="E12" s="322" t="s">
        <v>1334</v>
      </c>
      <c r="F12" s="323">
        <v>56</v>
      </c>
      <c r="G12" s="323">
        <v>58</v>
      </c>
      <c r="H12" s="323">
        <v>61</v>
      </c>
    </row>
    <row r="13" spans="1:8" ht="14.25">
      <c r="A13" s="568"/>
      <c r="B13" s="569"/>
      <c r="C13" s="321">
        <v>3</v>
      </c>
      <c r="D13" s="321" t="s">
        <v>1333</v>
      </c>
      <c r="E13" s="322" t="s">
        <v>1334</v>
      </c>
      <c r="F13" s="323">
        <v>73</v>
      </c>
      <c r="G13" s="323">
        <v>76</v>
      </c>
      <c r="H13" s="323">
        <v>79</v>
      </c>
    </row>
    <row r="14" spans="1:8" ht="14.25">
      <c r="A14" s="568"/>
      <c r="B14" s="569"/>
      <c r="C14" s="321">
        <v>7</v>
      </c>
      <c r="D14" s="321" t="s">
        <v>1333</v>
      </c>
      <c r="E14" s="322" t="s">
        <v>1334</v>
      </c>
      <c r="F14" s="323">
        <v>203</v>
      </c>
      <c r="G14" s="323">
        <v>212</v>
      </c>
      <c r="H14" s="323">
        <v>220</v>
      </c>
    </row>
    <row r="15" spans="1:8" ht="14.25">
      <c r="A15" s="568"/>
      <c r="B15" s="569"/>
      <c r="C15" s="324">
        <v>15</v>
      </c>
      <c r="D15" s="325" t="s">
        <v>1333</v>
      </c>
      <c r="E15" s="322" t="s">
        <v>1334</v>
      </c>
      <c r="F15" s="323">
        <v>399</v>
      </c>
      <c r="G15" s="323">
        <v>415</v>
      </c>
      <c r="H15" s="323">
        <v>432</v>
      </c>
    </row>
    <row r="16" spans="1:8" ht="14.25">
      <c r="A16" s="568"/>
      <c r="B16" s="569"/>
      <c r="C16" s="326">
        <v>24</v>
      </c>
      <c r="D16" s="263" t="s">
        <v>1333</v>
      </c>
      <c r="E16" s="322" t="s">
        <v>1334</v>
      </c>
      <c r="F16" s="323">
        <v>622</v>
      </c>
      <c r="G16" s="323">
        <v>648</v>
      </c>
      <c r="H16" s="323">
        <v>674</v>
      </c>
    </row>
    <row r="17" spans="1:8" ht="14.25">
      <c r="A17" s="568"/>
      <c r="B17" s="569"/>
      <c r="C17" s="324">
        <v>40</v>
      </c>
      <c r="D17" s="325" t="s">
        <v>1333</v>
      </c>
      <c r="E17" s="322" t="s">
        <v>1334</v>
      </c>
      <c r="F17" s="323">
        <v>1011</v>
      </c>
      <c r="G17" s="323">
        <v>1053</v>
      </c>
      <c r="H17" s="323">
        <v>1095</v>
      </c>
    </row>
    <row r="18" spans="1:8" ht="27.75">
      <c r="A18" s="568" t="s">
        <v>1335</v>
      </c>
      <c r="B18" s="569" t="s">
        <v>1336</v>
      </c>
      <c r="C18" s="324">
        <v>1</v>
      </c>
      <c r="D18" s="325" t="s">
        <v>1337</v>
      </c>
      <c r="E18" s="322" t="s">
        <v>1338</v>
      </c>
      <c r="F18" s="323">
        <v>41</v>
      </c>
      <c r="G18" s="323">
        <v>43</v>
      </c>
      <c r="H18" s="323">
        <v>44</v>
      </c>
    </row>
    <row r="19" spans="1:8" ht="14.25">
      <c r="A19" s="568"/>
      <c r="B19" s="569"/>
      <c r="C19" s="324">
        <v>3</v>
      </c>
      <c r="D19" s="325" t="s">
        <v>1337</v>
      </c>
      <c r="E19" s="322" t="s">
        <v>1339</v>
      </c>
      <c r="F19" s="323">
        <v>70</v>
      </c>
      <c r="G19" s="323">
        <v>73</v>
      </c>
      <c r="H19" s="323">
        <v>76</v>
      </c>
    </row>
    <row r="20" spans="1:8" ht="14.25">
      <c r="A20" s="568"/>
      <c r="B20" s="569"/>
      <c r="C20" s="324">
        <v>5</v>
      </c>
      <c r="D20" s="325" t="s">
        <v>1337</v>
      </c>
      <c r="E20" s="322" t="s">
        <v>1339</v>
      </c>
      <c r="F20" s="323">
        <v>123</v>
      </c>
      <c r="G20" s="323">
        <v>128</v>
      </c>
      <c r="H20" s="323">
        <v>134</v>
      </c>
    </row>
    <row r="21" spans="1:8" ht="14.25">
      <c r="A21" s="568"/>
      <c r="B21" s="569"/>
      <c r="C21" s="324">
        <v>10</v>
      </c>
      <c r="D21" s="325" t="s">
        <v>1337</v>
      </c>
      <c r="E21" s="322" t="s">
        <v>1339</v>
      </c>
      <c r="F21" s="323">
        <v>222</v>
      </c>
      <c r="G21" s="323">
        <v>231</v>
      </c>
      <c r="H21" s="323">
        <v>240</v>
      </c>
    </row>
    <row r="22" spans="1:8" ht="14.25">
      <c r="A22" s="568" t="s">
        <v>1340</v>
      </c>
      <c r="B22" s="569" t="s">
        <v>1341</v>
      </c>
      <c r="C22" s="324">
        <v>1.5</v>
      </c>
      <c r="D22" s="325" t="s">
        <v>1333</v>
      </c>
      <c r="E22" s="322" t="s">
        <v>1334</v>
      </c>
      <c r="F22" s="323">
        <v>77</v>
      </c>
      <c r="G22" s="323">
        <v>80</v>
      </c>
      <c r="H22" s="323">
        <v>84</v>
      </c>
    </row>
    <row r="23" spans="1:8" ht="14.25">
      <c r="A23" s="568"/>
      <c r="B23" s="569"/>
      <c r="C23" s="324">
        <v>3</v>
      </c>
      <c r="D23" s="325" t="s">
        <v>1333</v>
      </c>
      <c r="E23" s="322" t="s">
        <v>1334</v>
      </c>
      <c r="F23" s="323">
        <v>143</v>
      </c>
      <c r="G23" s="323">
        <v>149</v>
      </c>
      <c r="H23" s="323">
        <v>155</v>
      </c>
    </row>
    <row r="24" spans="1:8" ht="14.25">
      <c r="A24" s="568"/>
      <c r="B24" s="569"/>
      <c r="C24" s="324">
        <v>7</v>
      </c>
      <c r="D24" s="325" t="s">
        <v>1333</v>
      </c>
      <c r="E24" s="322" t="s">
        <v>1334</v>
      </c>
      <c r="F24" s="323">
        <v>302</v>
      </c>
      <c r="G24" s="323">
        <v>314</v>
      </c>
      <c r="H24" s="323">
        <v>327</v>
      </c>
    </row>
    <row r="25" spans="1:8" ht="14.25">
      <c r="A25" s="568"/>
      <c r="B25" s="569"/>
      <c r="C25" s="324">
        <v>15</v>
      </c>
      <c r="D25" s="325" t="s">
        <v>1333</v>
      </c>
      <c r="E25" s="322" t="s">
        <v>1334</v>
      </c>
      <c r="F25" s="323">
        <v>609</v>
      </c>
      <c r="G25" s="323">
        <v>634</v>
      </c>
      <c r="H25" s="323">
        <v>660</v>
      </c>
    </row>
    <row r="26" spans="1:8" ht="49.5" customHeight="1">
      <c r="A26" s="568"/>
      <c r="B26" s="569"/>
      <c r="C26" s="324">
        <v>20</v>
      </c>
      <c r="D26" s="325" t="s">
        <v>1333</v>
      </c>
      <c r="E26" s="322" t="s">
        <v>1334</v>
      </c>
      <c r="F26" s="323">
        <v>835</v>
      </c>
      <c r="G26" s="323">
        <v>870</v>
      </c>
      <c r="H26" s="323">
        <v>905</v>
      </c>
    </row>
    <row r="27" spans="1:8" ht="27.75">
      <c r="A27" s="568" t="s">
        <v>1342</v>
      </c>
      <c r="B27" s="569" t="s">
        <v>1343</v>
      </c>
      <c r="C27" s="324">
        <v>1</v>
      </c>
      <c r="D27" s="325" t="s">
        <v>1333</v>
      </c>
      <c r="E27" s="322" t="s">
        <v>1338</v>
      </c>
      <c r="F27" s="323">
        <v>52</v>
      </c>
      <c r="G27" s="323">
        <v>55</v>
      </c>
      <c r="H27" s="323">
        <v>57</v>
      </c>
    </row>
    <row r="28" spans="1:8" ht="27.75">
      <c r="A28" s="568"/>
      <c r="B28" s="569"/>
      <c r="C28" s="324">
        <v>2.5</v>
      </c>
      <c r="D28" s="325" t="s">
        <v>1333</v>
      </c>
      <c r="E28" s="322" t="s">
        <v>1344</v>
      </c>
      <c r="F28" s="323">
        <v>105</v>
      </c>
      <c r="G28" s="323">
        <v>110</v>
      </c>
      <c r="H28" s="323">
        <v>114</v>
      </c>
    </row>
    <row r="29" spans="1:8" ht="14.25">
      <c r="A29" s="568"/>
      <c r="B29" s="569"/>
      <c r="C29" s="324">
        <v>5</v>
      </c>
      <c r="D29" s="325" t="s">
        <v>1333</v>
      </c>
      <c r="E29" s="322" t="s">
        <v>1334</v>
      </c>
      <c r="F29" s="323">
        <v>194</v>
      </c>
      <c r="G29" s="323">
        <v>202</v>
      </c>
      <c r="H29" s="323">
        <v>210</v>
      </c>
    </row>
    <row r="30" spans="1:8" ht="14.25">
      <c r="A30" s="568"/>
      <c r="B30" s="569"/>
      <c r="C30" s="324">
        <v>7</v>
      </c>
      <c r="D30" s="325" t="s">
        <v>1333</v>
      </c>
      <c r="E30" s="322" t="s">
        <v>1334</v>
      </c>
      <c r="F30" s="323">
        <v>242</v>
      </c>
      <c r="G30" s="323">
        <v>252</v>
      </c>
      <c r="H30" s="323">
        <v>262</v>
      </c>
    </row>
    <row r="31" spans="1:8" ht="55.5" customHeight="1">
      <c r="A31" s="568"/>
      <c r="B31" s="569"/>
      <c r="C31" s="324">
        <v>15</v>
      </c>
      <c r="D31" s="325" t="s">
        <v>1333</v>
      </c>
      <c r="E31" s="322" t="s">
        <v>1334</v>
      </c>
      <c r="F31" s="323">
        <v>481</v>
      </c>
      <c r="G31" s="323">
        <v>502</v>
      </c>
      <c r="H31" s="323">
        <v>522</v>
      </c>
    </row>
    <row r="32" spans="1:8" ht="42">
      <c r="A32" s="319" t="s">
        <v>1345</v>
      </c>
      <c r="B32" s="320" t="s">
        <v>1346</v>
      </c>
      <c r="C32" s="324">
        <v>10</v>
      </c>
      <c r="D32" s="325" t="s">
        <v>1333</v>
      </c>
      <c r="E32" s="322" t="s">
        <v>1334</v>
      </c>
      <c r="F32" s="323">
        <v>234</v>
      </c>
      <c r="G32" s="323">
        <v>244</v>
      </c>
      <c r="H32" s="323">
        <v>254</v>
      </c>
    </row>
    <row r="33" spans="1:8" ht="14.25">
      <c r="A33" s="570" t="s">
        <v>1347</v>
      </c>
      <c r="B33" s="570"/>
      <c r="C33" s="570"/>
      <c r="D33" s="570"/>
      <c r="E33" s="570"/>
      <c r="F33" s="570"/>
      <c r="G33" s="570"/>
      <c r="H33" s="570"/>
    </row>
    <row r="34" spans="1:8" ht="27.75">
      <c r="A34" s="568" t="s">
        <v>1348</v>
      </c>
      <c r="B34" s="569" t="s">
        <v>1349</v>
      </c>
      <c r="C34" s="324">
        <v>1.5</v>
      </c>
      <c r="D34" s="325" t="s">
        <v>1333</v>
      </c>
      <c r="E34" s="322" t="s">
        <v>1350</v>
      </c>
      <c r="F34" s="323">
        <v>77</v>
      </c>
      <c r="G34" s="323">
        <v>81</v>
      </c>
      <c r="H34" s="323">
        <v>84</v>
      </c>
    </row>
    <row r="35" spans="1:8" ht="27.75">
      <c r="A35" s="568"/>
      <c r="B35" s="569"/>
      <c r="C35" s="324">
        <v>3</v>
      </c>
      <c r="D35" s="325" t="s">
        <v>1333</v>
      </c>
      <c r="E35" s="322" t="s">
        <v>1351</v>
      </c>
      <c r="F35" s="323">
        <v>136</v>
      </c>
      <c r="G35" s="323">
        <v>142</v>
      </c>
      <c r="H35" s="323">
        <v>148</v>
      </c>
    </row>
    <row r="36" spans="1:8" ht="14.25">
      <c r="A36" s="568"/>
      <c r="B36" s="569"/>
      <c r="C36" s="324">
        <v>7</v>
      </c>
      <c r="D36" s="325" t="s">
        <v>1333</v>
      </c>
      <c r="E36" s="322" t="s">
        <v>1334</v>
      </c>
      <c r="F36" s="323">
        <v>276</v>
      </c>
      <c r="G36" s="323">
        <v>288</v>
      </c>
      <c r="H36" s="323">
        <v>300</v>
      </c>
    </row>
    <row r="37" spans="1:8" ht="14.25">
      <c r="A37" s="568"/>
      <c r="B37" s="569"/>
      <c r="C37" s="324">
        <v>15</v>
      </c>
      <c r="D37" s="325" t="s">
        <v>1333</v>
      </c>
      <c r="E37" s="322" t="s">
        <v>1334</v>
      </c>
      <c r="F37" s="323">
        <v>547</v>
      </c>
      <c r="G37" s="323">
        <v>570</v>
      </c>
      <c r="H37" s="323">
        <v>593</v>
      </c>
    </row>
    <row r="38" spans="1:8" ht="14.25">
      <c r="A38" s="568"/>
      <c r="B38" s="569"/>
      <c r="C38" s="324">
        <v>24</v>
      </c>
      <c r="D38" s="325" t="s">
        <v>1333</v>
      </c>
      <c r="E38" s="322" t="s">
        <v>1334</v>
      </c>
      <c r="F38" s="323">
        <v>855</v>
      </c>
      <c r="G38" s="323">
        <v>891</v>
      </c>
      <c r="H38" s="323">
        <v>927</v>
      </c>
    </row>
    <row r="39" spans="1:8" ht="14.25">
      <c r="A39" s="568"/>
      <c r="B39" s="569"/>
      <c r="C39" s="324">
        <v>40</v>
      </c>
      <c r="D39" s="325" t="s">
        <v>1333</v>
      </c>
      <c r="E39" s="322" t="s">
        <v>1334</v>
      </c>
      <c r="F39" s="323">
        <v>1395</v>
      </c>
      <c r="G39" s="323">
        <v>1453</v>
      </c>
      <c r="H39" s="323">
        <v>1511</v>
      </c>
    </row>
    <row r="40" spans="1:8" ht="14.25">
      <c r="A40" s="568" t="s">
        <v>1352</v>
      </c>
      <c r="B40" s="569" t="s">
        <v>1353</v>
      </c>
      <c r="C40" s="324">
        <v>1.5</v>
      </c>
      <c r="D40" s="325" t="s">
        <v>1333</v>
      </c>
      <c r="E40" s="322" t="s">
        <v>1334</v>
      </c>
      <c r="F40" s="323">
        <v>90</v>
      </c>
      <c r="G40" s="323">
        <v>94</v>
      </c>
      <c r="H40" s="323">
        <v>97</v>
      </c>
    </row>
    <row r="41" spans="1:8" ht="14.25">
      <c r="A41" s="568"/>
      <c r="B41" s="569"/>
      <c r="C41" s="324">
        <v>3</v>
      </c>
      <c r="D41" s="325" t="s">
        <v>1333</v>
      </c>
      <c r="E41" s="322" t="s">
        <v>1334</v>
      </c>
      <c r="F41" s="323">
        <v>161</v>
      </c>
      <c r="G41" s="323">
        <v>168</v>
      </c>
      <c r="H41" s="323">
        <v>175</v>
      </c>
    </row>
    <row r="42" spans="1:8" ht="14.25">
      <c r="A42" s="568"/>
      <c r="B42" s="569"/>
      <c r="C42" s="324">
        <v>7</v>
      </c>
      <c r="D42" s="325" t="s">
        <v>1333</v>
      </c>
      <c r="E42" s="322" t="s">
        <v>1334</v>
      </c>
      <c r="F42" s="323">
        <v>335</v>
      </c>
      <c r="G42" s="323">
        <v>349</v>
      </c>
      <c r="H42" s="323">
        <v>363</v>
      </c>
    </row>
    <row r="43" spans="1:8" ht="14.25">
      <c r="A43" s="568"/>
      <c r="B43" s="569"/>
      <c r="C43" s="324">
        <v>15</v>
      </c>
      <c r="D43" s="325" t="s">
        <v>1333</v>
      </c>
      <c r="E43" s="322" t="s">
        <v>1334</v>
      </c>
      <c r="F43" s="323">
        <v>672</v>
      </c>
      <c r="G43" s="323">
        <v>700</v>
      </c>
      <c r="H43" s="323">
        <v>728</v>
      </c>
    </row>
    <row r="44" spans="1:8" ht="14.25">
      <c r="A44" s="568"/>
      <c r="B44" s="569"/>
      <c r="C44" s="324">
        <v>24</v>
      </c>
      <c r="D44" s="325" t="s">
        <v>1333</v>
      </c>
      <c r="E44" s="322" t="s">
        <v>1334</v>
      </c>
      <c r="F44" s="323">
        <v>1055</v>
      </c>
      <c r="G44" s="323">
        <v>1099</v>
      </c>
      <c r="H44" s="323">
        <v>1143</v>
      </c>
    </row>
    <row r="45" spans="1:8" ht="38.25" customHeight="1">
      <c r="A45" s="568"/>
      <c r="B45" s="569"/>
      <c r="C45" s="324">
        <v>40</v>
      </c>
      <c r="D45" s="325" t="s">
        <v>1333</v>
      </c>
      <c r="E45" s="322" t="s">
        <v>1334</v>
      </c>
      <c r="F45" s="323">
        <v>1728</v>
      </c>
      <c r="G45" s="323">
        <v>1800</v>
      </c>
      <c r="H45" s="323">
        <v>1872</v>
      </c>
    </row>
    <row r="46" spans="1:8" ht="27.75">
      <c r="A46" s="327" t="s">
        <v>1354</v>
      </c>
      <c r="B46" s="328" t="s">
        <v>1355</v>
      </c>
      <c r="C46" s="329" t="s">
        <v>1356</v>
      </c>
      <c r="D46" s="330" t="s">
        <v>1333</v>
      </c>
      <c r="E46" s="331" t="s">
        <v>1356</v>
      </c>
      <c r="F46" s="323">
        <v>44</v>
      </c>
      <c r="G46" s="323">
        <v>46</v>
      </c>
      <c r="H46" s="323">
        <v>48</v>
      </c>
    </row>
    <row r="47" spans="1:8" ht="14.25">
      <c r="A47" s="564" t="s">
        <v>1357</v>
      </c>
      <c r="B47" s="565" t="s">
        <v>1358</v>
      </c>
      <c r="C47" s="329">
        <v>0.6</v>
      </c>
      <c r="D47" s="330" t="s">
        <v>1333</v>
      </c>
      <c r="E47" s="331" t="s">
        <v>1359</v>
      </c>
      <c r="F47" s="323">
        <v>46</v>
      </c>
      <c r="G47" s="323">
        <v>48</v>
      </c>
      <c r="H47" s="323">
        <v>50</v>
      </c>
    </row>
    <row r="48" spans="1:8" ht="14.25">
      <c r="A48" s="564"/>
      <c r="B48" s="565"/>
      <c r="C48" s="329">
        <v>1</v>
      </c>
      <c r="D48" s="330" t="s">
        <v>1333</v>
      </c>
      <c r="E48" s="331" t="s">
        <v>1334</v>
      </c>
      <c r="F48" s="323">
        <v>65</v>
      </c>
      <c r="G48" s="323">
        <v>68</v>
      </c>
      <c r="H48" s="323">
        <v>71</v>
      </c>
    </row>
    <row r="49" spans="1:8" ht="27.75">
      <c r="A49" s="564"/>
      <c r="B49" s="565"/>
      <c r="C49" s="329">
        <v>2.5</v>
      </c>
      <c r="D49" s="330" t="s">
        <v>1333</v>
      </c>
      <c r="E49" s="331" t="s">
        <v>1344</v>
      </c>
      <c r="F49" s="323">
        <v>127</v>
      </c>
      <c r="G49" s="323">
        <v>132</v>
      </c>
      <c r="H49" s="323">
        <v>138</v>
      </c>
    </row>
    <row r="50" spans="1:8" ht="14.25">
      <c r="A50" s="564"/>
      <c r="B50" s="565"/>
      <c r="C50" s="329">
        <v>3</v>
      </c>
      <c r="D50" s="330" t="s">
        <v>1333</v>
      </c>
      <c r="E50" s="331" t="s">
        <v>1339</v>
      </c>
      <c r="F50" s="323">
        <v>125</v>
      </c>
      <c r="G50" s="323">
        <v>130</v>
      </c>
      <c r="H50" s="323">
        <v>135</v>
      </c>
    </row>
    <row r="51" spans="1:8" ht="14.25">
      <c r="A51" s="564"/>
      <c r="B51" s="565"/>
      <c r="C51" s="329">
        <v>5</v>
      </c>
      <c r="D51" s="330" t="s">
        <v>1333</v>
      </c>
      <c r="E51" s="331" t="s">
        <v>1334</v>
      </c>
      <c r="F51" s="323">
        <v>230</v>
      </c>
      <c r="G51" s="323">
        <v>240</v>
      </c>
      <c r="H51" s="323">
        <v>249</v>
      </c>
    </row>
    <row r="52" spans="1:8" ht="14.25">
      <c r="A52" s="564"/>
      <c r="B52" s="565"/>
      <c r="C52" s="329">
        <v>10</v>
      </c>
      <c r="D52" s="330" t="s">
        <v>1333</v>
      </c>
      <c r="E52" s="331" t="s">
        <v>1334</v>
      </c>
      <c r="F52" s="323">
        <v>426</v>
      </c>
      <c r="G52" s="323">
        <v>444</v>
      </c>
      <c r="H52" s="323">
        <v>462</v>
      </c>
    </row>
    <row r="53" spans="1:8" ht="14.25">
      <c r="A53" s="564"/>
      <c r="B53" s="565"/>
      <c r="C53" s="329">
        <v>30</v>
      </c>
      <c r="D53" s="330" t="s">
        <v>1333</v>
      </c>
      <c r="E53" s="331" t="s">
        <v>1334</v>
      </c>
      <c r="F53" s="323">
        <v>1172</v>
      </c>
      <c r="G53" s="323">
        <v>1221</v>
      </c>
      <c r="H53" s="323">
        <v>1270</v>
      </c>
    </row>
    <row r="54" spans="1:8" ht="27.75">
      <c r="A54" s="564" t="s">
        <v>1360</v>
      </c>
      <c r="B54" s="565" t="s">
        <v>1361</v>
      </c>
      <c r="C54" s="329">
        <v>1</v>
      </c>
      <c r="D54" s="330" t="s">
        <v>1333</v>
      </c>
      <c r="E54" s="332" t="s">
        <v>1338</v>
      </c>
      <c r="F54" s="323">
        <v>69</v>
      </c>
      <c r="G54" s="323">
        <v>72</v>
      </c>
      <c r="H54" s="323">
        <v>75</v>
      </c>
    </row>
    <row r="55" spans="1:8" ht="14.25">
      <c r="A55" s="564"/>
      <c r="B55" s="565"/>
      <c r="C55" s="329">
        <v>3</v>
      </c>
      <c r="D55" s="330" t="s">
        <v>1333</v>
      </c>
      <c r="E55" s="331" t="s">
        <v>1339</v>
      </c>
      <c r="F55" s="323">
        <v>137</v>
      </c>
      <c r="G55" s="323">
        <v>143</v>
      </c>
      <c r="H55" s="323">
        <v>148</v>
      </c>
    </row>
    <row r="56" spans="1:8" ht="14.25">
      <c r="A56" s="564"/>
      <c r="B56" s="565"/>
      <c r="C56" s="329">
        <v>5</v>
      </c>
      <c r="D56" s="330" t="s">
        <v>1333</v>
      </c>
      <c r="E56" s="331" t="s">
        <v>1334</v>
      </c>
      <c r="F56" s="323">
        <v>250</v>
      </c>
      <c r="G56" s="323">
        <v>260</v>
      </c>
      <c r="H56" s="323">
        <v>271</v>
      </c>
    </row>
    <row r="57" spans="1:8" ht="14.25">
      <c r="A57" s="564"/>
      <c r="B57" s="565"/>
      <c r="C57" s="329">
        <v>10</v>
      </c>
      <c r="D57" s="330" t="s">
        <v>1333</v>
      </c>
      <c r="E57" s="331" t="s">
        <v>1334</v>
      </c>
      <c r="F57" s="323">
        <v>466</v>
      </c>
      <c r="G57" s="323">
        <v>485</v>
      </c>
      <c r="H57" s="323">
        <v>505</v>
      </c>
    </row>
    <row r="58" spans="1:8" ht="14.25">
      <c r="A58" s="564" t="s">
        <v>1362</v>
      </c>
      <c r="B58" s="565" t="s">
        <v>1363</v>
      </c>
      <c r="C58" s="329">
        <v>5</v>
      </c>
      <c r="D58" s="330" t="s">
        <v>1337</v>
      </c>
      <c r="E58" s="331" t="s">
        <v>1339</v>
      </c>
      <c r="F58" s="323">
        <v>198</v>
      </c>
      <c r="G58" s="323">
        <v>206</v>
      </c>
      <c r="H58" s="323">
        <v>215</v>
      </c>
    </row>
    <row r="59" spans="1:8" ht="14.25">
      <c r="A59" s="564"/>
      <c r="B59" s="565"/>
      <c r="C59" s="329">
        <v>10</v>
      </c>
      <c r="D59" s="330" t="s">
        <v>1337</v>
      </c>
      <c r="E59" s="331" t="s">
        <v>1339</v>
      </c>
      <c r="F59" s="323">
        <v>364</v>
      </c>
      <c r="G59" s="323">
        <v>379</v>
      </c>
      <c r="H59" s="323">
        <v>395</v>
      </c>
    </row>
    <row r="60" spans="1:8" ht="14.25">
      <c r="A60" s="564"/>
      <c r="B60" s="565"/>
      <c r="C60" s="329">
        <v>10</v>
      </c>
      <c r="D60" s="330" t="s">
        <v>1337</v>
      </c>
      <c r="E60" s="331" t="s">
        <v>1334</v>
      </c>
      <c r="F60" s="323">
        <v>389</v>
      </c>
      <c r="G60" s="323">
        <v>405</v>
      </c>
      <c r="H60" s="323">
        <v>421</v>
      </c>
    </row>
    <row r="61" spans="1:8" ht="14.25">
      <c r="A61" s="564" t="s">
        <v>1277</v>
      </c>
      <c r="B61" s="565" t="s">
        <v>1364</v>
      </c>
      <c r="C61" s="329">
        <v>1.5</v>
      </c>
      <c r="D61" s="330" t="s">
        <v>1333</v>
      </c>
      <c r="E61" s="331" t="s">
        <v>1334</v>
      </c>
      <c r="F61" s="323">
        <v>67</v>
      </c>
      <c r="G61" s="323">
        <v>70</v>
      </c>
      <c r="H61" s="323">
        <v>73</v>
      </c>
    </row>
    <row r="62" spans="1:8" ht="14.25">
      <c r="A62" s="564"/>
      <c r="B62" s="565"/>
      <c r="C62" s="329">
        <v>3</v>
      </c>
      <c r="D62" s="330" t="s">
        <v>1333</v>
      </c>
      <c r="E62" s="331" t="s">
        <v>1334</v>
      </c>
      <c r="F62" s="323">
        <v>117</v>
      </c>
      <c r="G62" s="323">
        <v>121</v>
      </c>
      <c r="H62" s="323">
        <v>126</v>
      </c>
    </row>
    <row r="63" spans="1:8" ht="14.25">
      <c r="A63" s="564"/>
      <c r="B63" s="565"/>
      <c r="C63" s="329">
        <v>7</v>
      </c>
      <c r="D63" s="330" t="s">
        <v>1333</v>
      </c>
      <c r="E63" s="331" t="s">
        <v>1334</v>
      </c>
      <c r="F63" s="323">
        <v>230</v>
      </c>
      <c r="G63" s="323">
        <v>240</v>
      </c>
      <c r="H63" s="323">
        <v>250</v>
      </c>
    </row>
    <row r="64" spans="1:8" ht="14.25">
      <c r="A64" s="564"/>
      <c r="B64" s="565"/>
      <c r="C64" s="329">
        <v>14</v>
      </c>
      <c r="D64" s="330" t="s">
        <v>1333</v>
      </c>
      <c r="E64" s="331" t="s">
        <v>1334</v>
      </c>
      <c r="F64" s="323">
        <v>427</v>
      </c>
      <c r="G64" s="323">
        <v>445</v>
      </c>
      <c r="H64" s="323">
        <v>462</v>
      </c>
    </row>
    <row r="65" spans="1:8" ht="14.25">
      <c r="A65" s="564"/>
      <c r="B65" s="565"/>
      <c r="C65" s="329">
        <v>24</v>
      </c>
      <c r="D65" s="330" t="s">
        <v>1333</v>
      </c>
      <c r="E65" s="331" t="s">
        <v>1334</v>
      </c>
      <c r="F65" s="323">
        <v>697</v>
      </c>
      <c r="G65" s="323">
        <v>726</v>
      </c>
      <c r="H65" s="323">
        <v>755</v>
      </c>
    </row>
    <row r="66" spans="1:8" ht="14.25">
      <c r="A66" s="564"/>
      <c r="B66" s="565"/>
      <c r="C66" s="329">
        <v>40</v>
      </c>
      <c r="D66" s="330" t="s">
        <v>1333</v>
      </c>
      <c r="E66" s="331" t="s">
        <v>1334</v>
      </c>
      <c r="F66" s="323">
        <v>1131</v>
      </c>
      <c r="G66" s="323">
        <v>1179</v>
      </c>
      <c r="H66" s="323">
        <v>1226</v>
      </c>
    </row>
    <row r="67" spans="1:8" ht="42">
      <c r="A67" s="327" t="s">
        <v>1365</v>
      </c>
      <c r="B67" s="328" t="s">
        <v>1366</v>
      </c>
      <c r="C67" s="329">
        <v>10</v>
      </c>
      <c r="D67" s="330" t="s">
        <v>1337</v>
      </c>
      <c r="E67" s="331" t="s">
        <v>1339</v>
      </c>
      <c r="F67" s="323">
        <v>330</v>
      </c>
      <c r="G67" s="323">
        <v>347</v>
      </c>
      <c r="H67" s="323">
        <v>364</v>
      </c>
    </row>
    <row r="68" spans="1:8" ht="55.5">
      <c r="A68" s="327" t="s">
        <v>1367</v>
      </c>
      <c r="B68" s="328" t="s">
        <v>1368</v>
      </c>
      <c r="C68" s="329">
        <v>10</v>
      </c>
      <c r="D68" s="330" t="s">
        <v>1337</v>
      </c>
      <c r="E68" s="331" t="s">
        <v>1339</v>
      </c>
      <c r="F68" s="323">
        <v>242.00000000000003</v>
      </c>
      <c r="G68" s="323">
        <v>254</v>
      </c>
      <c r="H68" s="323">
        <v>267</v>
      </c>
    </row>
    <row r="69" spans="1:8" ht="27.75">
      <c r="A69" s="564" t="s">
        <v>1369</v>
      </c>
      <c r="B69" s="565" t="s">
        <v>1370</v>
      </c>
      <c r="C69" s="329">
        <v>1</v>
      </c>
      <c r="D69" s="330" t="s">
        <v>1337</v>
      </c>
      <c r="E69" s="331" t="s">
        <v>1338</v>
      </c>
      <c r="F69" s="323">
        <v>33</v>
      </c>
      <c r="G69" s="323">
        <v>35</v>
      </c>
      <c r="H69" s="323">
        <v>37</v>
      </c>
    </row>
    <row r="70" spans="1:8" ht="14.25">
      <c r="A70" s="564"/>
      <c r="B70" s="565"/>
      <c r="C70" s="329">
        <v>3</v>
      </c>
      <c r="D70" s="330" t="s">
        <v>1337</v>
      </c>
      <c r="E70" s="331" t="s">
        <v>1339</v>
      </c>
      <c r="F70" s="323">
        <v>99.00000000000001</v>
      </c>
      <c r="G70" s="323">
        <v>104</v>
      </c>
      <c r="H70" s="323">
        <v>109</v>
      </c>
    </row>
    <row r="71" spans="1:8" ht="14.25">
      <c r="A71" s="564"/>
      <c r="B71" s="565"/>
      <c r="C71" s="329">
        <v>10</v>
      </c>
      <c r="D71" s="330" t="s">
        <v>1337</v>
      </c>
      <c r="E71" s="331" t="s">
        <v>1339</v>
      </c>
      <c r="F71" s="323">
        <v>330</v>
      </c>
      <c r="G71" s="323">
        <v>347</v>
      </c>
      <c r="H71" s="323">
        <v>364</v>
      </c>
    </row>
    <row r="72" spans="1:8" ht="14.25">
      <c r="A72" s="564" t="s">
        <v>1371</v>
      </c>
      <c r="B72" s="565" t="s">
        <v>1372</v>
      </c>
      <c r="C72" s="329">
        <v>5</v>
      </c>
      <c r="D72" s="330" t="s">
        <v>1337</v>
      </c>
      <c r="E72" s="331" t="s">
        <v>1339</v>
      </c>
      <c r="F72" s="323">
        <v>165</v>
      </c>
      <c r="G72" s="323">
        <v>173</v>
      </c>
      <c r="H72" s="323">
        <v>182</v>
      </c>
    </row>
    <row r="73" spans="1:8" ht="83.25" customHeight="1">
      <c r="A73" s="564"/>
      <c r="B73" s="565"/>
      <c r="C73" s="329">
        <v>10</v>
      </c>
      <c r="D73" s="330" t="s">
        <v>1337</v>
      </c>
      <c r="E73" s="331" t="s">
        <v>1339</v>
      </c>
      <c r="F73" s="323">
        <v>330</v>
      </c>
      <c r="G73" s="323">
        <v>347</v>
      </c>
      <c r="H73" s="323">
        <v>364</v>
      </c>
    </row>
    <row r="74" spans="1:8" ht="14.25">
      <c r="A74" s="564" t="s">
        <v>1373</v>
      </c>
      <c r="B74" s="565" t="s">
        <v>1374</v>
      </c>
      <c r="C74" s="329">
        <v>3</v>
      </c>
      <c r="D74" s="330" t="s">
        <v>1333</v>
      </c>
      <c r="E74" s="331" t="s">
        <v>1334</v>
      </c>
      <c r="F74" s="323">
        <v>176</v>
      </c>
      <c r="G74" s="323">
        <v>183</v>
      </c>
      <c r="H74" s="323">
        <v>190</v>
      </c>
    </row>
    <row r="75" spans="1:8" ht="14.25">
      <c r="A75" s="564"/>
      <c r="B75" s="565"/>
      <c r="C75" s="329">
        <v>7</v>
      </c>
      <c r="D75" s="330" t="s">
        <v>1333</v>
      </c>
      <c r="E75" s="331" t="s">
        <v>1334</v>
      </c>
      <c r="F75" s="323">
        <v>368</v>
      </c>
      <c r="G75" s="323">
        <v>384</v>
      </c>
      <c r="H75" s="323">
        <v>399</v>
      </c>
    </row>
    <row r="76" spans="1:8" ht="14.25">
      <c r="A76" s="564"/>
      <c r="B76" s="565"/>
      <c r="C76" s="329">
        <v>15</v>
      </c>
      <c r="D76" s="330" t="s">
        <v>1333</v>
      </c>
      <c r="E76" s="331" t="s">
        <v>1334</v>
      </c>
      <c r="F76" s="323">
        <v>743</v>
      </c>
      <c r="G76" s="323">
        <v>774</v>
      </c>
      <c r="H76" s="323">
        <v>805</v>
      </c>
    </row>
    <row r="77" spans="1:8" ht="50.25" customHeight="1">
      <c r="A77" s="564"/>
      <c r="B77" s="565"/>
      <c r="C77" s="329">
        <v>20</v>
      </c>
      <c r="D77" s="330" t="s">
        <v>1333</v>
      </c>
      <c r="E77" s="331" t="s">
        <v>1334</v>
      </c>
      <c r="F77" s="323">
        <v>1012</v>
      </c>
      <c r="G77" s="323">
        <v>1055</v>
      </c>
      <c r="H77" s="323">
        <v>1097</v>
      </c>
    </row>
    <row r="78" spans="1:8" ht="14.25">
      <c r="A78" s="564" t="s">
        <v>1375</v>
      </c>
      <c r="B78" s="565" t="s">
        <v>1376</v>
      </c>
      <c r="C78" s="329">
        <v>15</v>
      </c>
      <c r="D78" s="330" t="s">
        <v>1333</v>
      </c>
      <c r="E78" s="331" t="s">
        <v>1334</v>
      </c>
      <c r="F78" s="323">
        <v>706</v>
      </c>
      <c r="G78" s="323">
        <v>735</v>
      </c>
      <c r="H78" s="323">
        <v>765</v>
      </c>
    </row>
    <row r="79" spans="1:8" ht="40.5" customHeight="1">
      <c r="A79" s="564"/>
      <c r="B79" s="565"/>
      <c r="C79" s="329">
        <v>24</v>
      </c>
      <c r="D79" s="330" t="s">
        <v>1333</v>
      </c>
      <c r="E79" s="331" t="s">
        <v>1334</v>
      </c>
      <c r="F79" s="323">
        <v>1109</v>
      </c>
      <c r="G79" s="323">
        <v>1156</v>
      </c>
      <c r="H79" s="323">
        <v>1202</v>
      </c>
    </row>
    <row r="80" spans="1:8" ht="14.25">
      <c r="A80" s="564" t="s">
        <v>1377</v>
      </c>
      <c r="B80" s="565" t="s">
        <v>1376</v>
      </c>
      <c r="C80" s="329">
        <v>15</v>
      </c>
      <c r="D80" s="330" t="s">
        <v>1333</v>
      </c>
      <c r="E80" s="331" t="s">
        <v>1334</v>
      </c>
      <c r="F80" s="323">
        <v>1092</v>
      </c>
      <c r="G80" s="323">
        <v>1137</v>
      </c>
      <c r="H80" s="323">
        <v>1183</v>
      </c>
    </row>
    <row r="81" spans="1:8" ht="14.25">
      <c r="A81" s="564"/>
      <c r="B81" s="565"/>
      <c r="C81" s="329">
        <v>24</v>
      </c>
      <c r="D81" s="330" t="s">
        <v>1333</v>
      </c>
      <c r="E81" s="331" t="s">
        <v>1334</v>
      </c>
      <c r="F81" s="323">
        <v>1727</v>
      </c>
      <c r="G81" s="323">
        <v>1799</v>
      </c>
      <c r="H81" s="323">
        <v>1871</v>
      </c>
    </row>
    <row r="82" spans="1:8" ht="27.75">
      <c r="A82" s="327" t="s">
        <v>1378</v>
      </c>
      <c r="B82" s="328" t="s">
        <v>1376</v>
      </c>
      <c r="C82" s="329">
        <v>24</v>
      </c>
      <c r="D82" s="330" t="s">
        <v>1333</v>
      </c>
      <c r="E82" s="331" t="s">
        <v>1334</v>
      </c>
      <c r="F82" s="323">
        <v>1415</v>
      </c>
      <c r="G82" s="323">
        <v>1474</v>
      </c>
      <c r="H82" s="323">
        <v>1533</v>
      </c>
    </row>
    <row r="83" spans="1:8" ht="42">
      <c r="A83" s="327" t="s">
        <v>1379</v>
      </c>
      <c r="B83" s="328" t="s">
        <v>1376</v>
      </c>
      <c r="C83" s="329">
        <v>24</v>
      </c>
      <c r="D83" s="330" t="s">
        <v>1333</v>
      </c>
      <c r="E83" s="331" t="s">
        <v>1334</v>
      </c>
      <c r="F83" s="323">
        <v>2033</v>
      </c>
      <c r="G83" s="323">
        <v>2118</v>
      </c>
      <c r="H83" s="323">
        <v>2202</v>
      </c>
    </row>
    <row r="84" spans="1:8" ht="14.25">
      <c r="A84" s="567" t="s">
        <v>1380</v>
      </c>
      <c r="B84" s="567"/>
      <c r="C84" s="567"/>
      <c r="D84" s="567"/>
      <c r="E84" s="567"/>
      <c r="F84" s="567"/>
      <c r="G84" s="567"/>
      <c r="H84" s="567"/>
    </row>
    <row r="85" spans="1:8" ht="14.25">
      <c r="A85" s="564" t="s">
        <v>1381</v>
      </c>
      <c r="B85" s="565" t="s">
        <v>1382</v>
      </c>
      <c r="C85" s="329">
        <v>1.5</v>
      </c>
      <c r="D85" s="330" t="s">
        <v>1333</v>
      </c>
      <c r="E85" s="331" t="s">
        <v>1334</v>
      </c>
      <c r="F85" s="323">
        <v>94</v>
      </c>
      <c r="G85" s="323">
        <v>98</v>
      </c>
      <c r="H85" s="323">
        <v>102</v>
      </c>
    </row>
    <row r="86" spans="1:8" ht="14.25">
      <c r="A86" s="564"/>
      <c r="B86" s="565"/>
      <c r="C86" s="329">
        <v>3</v>
      </c>
      <c r="D86" s="330" t="s">
        <v>1333</v>
      </c>
      <c r="E86" s="331" t="s">
        <v>1334</v>
      </c>
      <c r="F86" s="323">
        <v>170</v>
      </c>
      <c r="G86" s="323">
        <v>177</v>
      </c>
      <c r="H86" s="323">
        <v>184</v>
      </c>
    </row>
    <row r="87" spans="1:8" ht="14.25">
      <c r="A87" s="564"/>
      <c r="B87" s="565"/>
      <c r="C87" s="329">
        <v>7</v>
      </c>
      <c r="D87" s="330" t="s">
        <v>1333</v>
      </c>
      <c r="E87" s="331" t="s">
        <v>1334</v>
      </c>
      <c r="F87" s="323">
        <v>355</v>
      </c>
      <c r="G87" s="323">
        <v>369</v>
      </c>
      <c r="H87" s="323">
        <v>384</v>
      </c>
    </row>
    <row r="88" spans="1:8" ht="14.25">
      <c r="A88" s="564"/>
      <c r="B88" s="565"/>
      <c r="C88" s="329">
        <v>15</v>
      </c>
      <c r="D88" s="330" t="s">
        <v>1333</v>
      </c>
      <c r="E88" s="331" t="s">
        <v>1334</v>
      </c>
      <c r="F88" s="323">
        <v>714</v>
      </c>
      <c r="G88" s="323">
        <v>744</v>
      </c>
      <c r="H88" s="323">
        <v>774</v>
      </c>
    </row>
    <row r="89" spans="1:8" ht="14.25">
      <c r="A89" s="564"/>
      <c r="B89" s="565"/>
      <c r="C89" s="329">
        <v>24</v>
      </c>
      <c r="D89" s="330" t="s">
        <v>1333</v>
      </c>
      <c r="E89" s="331" t="s">
        <v>1334</v>
      </c>
      <c r="F89" s="323">
        <v>1123</v>
      </c>
      <c r="G89" s="323">
        <v>1170</v>
      </c>
      <c r="H89" s="323">
        <v>1217</v>
      </c>
    </row>
    <row r="90" spans="1:8" ht="72.75" customHeight="1">
      <c r="A90" s="564"/>
      <c r="B90" s="565"/>
      <c r="C90" s="329">
        <v>40</v>
      </c>
      <c r="D90" s="330" t="s">
        <v>1333</v>
      </c>
      <c r="E90" s="331" t="s">
        <v>1334</v>
      </c>
      <c r="F90" s="323">
        <v>1841</v>
      </c>
      <c r="G90" s="323">
        <v>1918</v>
      </c>
      <c r="H90" s="323">
        <v>1995</v>
      </c>
    </row>
    <row r="91" spans="1:8" ht="14.25">
      <c r="A91" s="564" t="s">
        <v>1383</v>
      </c>
      <c r="B91" s="565" t="s">
        <v>1384</v>
      </c>
      <c r="C91" s="329">
        <v>1.5</v>
      </c>
      <c r="D91" s="330" t="s">
        <v>1333</v>
      </c>
      <c r="E91" s="331" t="s">
        <v>1334</v>
      </c>
      <c r="F91" s="323">
        <v>95</v>
      </c>
      <c r="G91" s="323">
        <v>99</v>
      </c>
      <c r="H91" s="323">
        <v>103</v>
      </c>
    </row>
    <row r="92" spans="1:8" ht="14.25">
      <c r="A92" s="564"/>
      <c r="B92" s="565"/>
      <c r="C92" s="329">
        <v>3</v>
      </c>
      <c r="D92" s="330" t="s">
        <v>1333</v>
      </c>
      <c r="E92" s="331" t="s">
        <v>1334</v>
      </c>
      <c r="F92" s="323">
        <v>171</v>
      </c>
      <c r="G92" s="323">
        <v>178</v>
      </c>
      <c r="H92" s="323">
        <v>186</v>
      </c>
    </row>
    <row r="93" spans="1:8" ht="14.25">
      <c r="A93" s="564"/>
      <c r="B93" s="565"/>
      <c r="C93" s="329">
        <v>7</v>
      </c>
      <c r="D93" s="330" t="s">
        <v>1333</v>
      </c>
      <c r="E93" s="331" t="s">
        <v>1334</v>
      </c>
      <c r="F93" s="323">
        <v>358</v>
      </c>
      <c r="G93" s="323">
        <v>373</v>
      </c>
      <c r="H93" s="323">
        <v>388</v>
      </c>
    </row>
    <row r="94" spans="1:8" ht="14.25">
      <c r="A94" s="564"/>
      <c r="B94" s="565"/>
      <c r="C94" s="329">
        <v>15</v>
      </c>
      <c r="D94" s="330" t="s">
        <v>1333</v>
      </c>
      <c r="E94" s="331" t="s">
        <v>1334</v>
      </c>
      <c r="F94" s="323">
        <v>722</v>
      </c>
      <c r="G94" s="323">
        <v>752</v>
      </c>
      <c r="H94" s="323">
        <v>782</v>
      </c>
    </row>
    <row r="95" spans="1:8" ht="14.25">
      <c r="A95" s="564"/>
      <c r="B95" s="565"/>
      <c r="C95" s="329">
        <v>24</v>
      </c>
      <c r="D95" s="330" t="s">
        <v>1333</v>
      </c>
      <c r="E95" s="331" t="s">
        <v>1334</v>
      </c>
      <c r="F95" s="323">
        <v>1136</v>
      </c>
      <c r="G95" s="323">
        <v>1183</v>
      </c>
      <c r="H95" s="323">
        <v>1230</v>
      </c>
    </row>
    <row r="96" spans="1:8" ht="14.25">
      <c r="A96" s="564"/>
      <c r="B96" s="565"/>
      <c r="C96" s="329">
        <v>40</v>
      </c>
      <c r="D96" s="330" t="s">
        <v>1333</v>
      </c>
      <c r="E96" s="331" t="s">
        <v>1334</v>
      </c>
      <c r="F96" s="323">
        <v>1862</v>
      </c>
      <c r="G96" s="323">
        <v>1940</v>
      </c>
      <c r="H96" s="323">
        <v>2017</v>
      </c>
    </row>
    <row r="97" spans="1:8" ht="14.25">
      <c r="A97" s="564" t="s">
        <v>1385</v>
      </c>
      <c r="B97" s="565" t="s">
        <v>1386</v>
      </c>
      <c r="C97" s="329">
        <v>1.5</v>
      </c>
      <c r="D97" s="330" t="s">
        <v>1333</v>
      </c>
      <c r="E97" s="331" t="s">
        <v>1334</v>
      </c>
      <c r="F97" s="323">
        <v>89</v>
      </c>
      <c r="G97" s="323">
        <v>93</v>
      </c>
      <c r="H97" s="323">
        <v>97</v>
      </c>
    </row>
    <row r="98" spans="1:8" ht="14.25">
      <c r="A98" s="564"/>
      <c r="B98" s="565"/>
      <c r="C98" s="329">
        <v>3</v>
      </c>
      <c r="D98" s="330" t="s">
        <v>1333</v>
      </c>
      <c r="E98" s="331" t="s">
        <v>1334</v>
      </c>
      <c r="F98" s="323">
        <v>160</v>
      </c>
      <c r="G98" s="323">
        <v>167</v>
      </c>
      <c r="H98" s="323">
        <v>173</v>
      </c>
    </row>
    <row r="99" spans="1:8" ht="14.25">
      <c r="A99" s="564"/>
      <c r="B99" s="565"/>
      <c r="C99" s="329">
        <v>7</v>
      </c>
      <c r="D99" s="330" t="s">
        <v>1333</v>
      </c>
      <c r="E99" s="331" t="s">
        <v>1334</v>
      </c>
      <c r="F99" s="323">
        <v>332</v>
      </c>
      <c r="G99" s="323">
        <v>346</v>
      </c>
      <c r="H99" s="323">
        <v>360</v>
      </c>
    </row>
    <row r="100" spans="1:8" ht="14.25">
      <c r="A100" s="564"/>
      <c r="B100" s="565"/>
      <c r="C100" s="329">
        <v>15</v>
      </c>
      <c r="D100" s="330" t="s">
        <v>1333</v>
      </c>
      <c r="E100" s="331" t="s">
        <v>1334</v>
      </c>
      <c r="F100" s="323">
        <v>666</v>
      </c>
      <c r="G100" s="323">
        <v>694</v>
      </c>
      <c r="H100" s="323">
        <v>722</v>
      </c>
    </row>
    <row r="101" spans="1:8" ht="14.25">
      <c r="A101" s="564"/>
      <c r="B101" s="565"/>
      <c r="C101" s="329">
        <v>24</v>
      </c>
      <c r="D101" s="330" t="s">
        <v>1333</v>
      </c>
      <c r="E101" s="331" t="s">
        <v>1334</v>
      </c>
      <c r="F101" s="323">
        <v>1046</v>
      </c>
      <c r="G101" s="323">
        <v>1089</v>
      </c>
      <c r="H101" s="323">
        <v>1133</v>
      </c>
    </row>
    <row r="102" spans="1:8" ht="54.75" customHeight="1">
      <c r="A102" s="564"/>
      <c r="B102" s="565"/>
      <c r="C102" s="329">
        <v>40</v>
      </c>
      <c r="D102" s="330" t="s">
        <v>1333</v>
      </c>
      <c r="E102" s="331" t="s">
        <v>1334</v>
      </c>
      <c r="F102" s="323">
        <v>1713</v>
      </c>
      <c r="G102" s="323">
        <v>1784</v>
      </c>
      <c r="H102" s="323">
        <v>1855</v>
      </c>
    </row>
    <row r="103" spans="1:8" ht="14.25">
      <c r="A103" s="564" t="s">
        <v>1387</v>
      </c>
      <c r="B103" s="565" t="s">
        <v>1388</v>
      </c>
      <c r="C103" s="324">
        <v>1.5</v>
      </c>
      <c r="D103" s="325" t="s">
        <v>1333</v>
      </c>
      <c r="E103" s="322" t="s">
        <v>1334</v>
      </c>
      <c r="F103" s="323">
        <v>94</v>
      </c>
      <c r="G103" s="323">
        <v>98</v>
      </c>
      <c r="H103" s="323">
        <v>102</v>
      </c>
    </row>
    <row r="104" spans="1:8" ht="14.25">
      <c r="A104" s="564"/>
      <c r="B104" s="565"/>
      <c r="C104" s="324">
        <v>3</v>
      </c>
      <c r="D104" s="325" t="s">
        <v>1333</v>
      </c>
      <c r="E104" s="322" t="s">
        <v>1334</v>
      </c>
      <c r="F104" s="323">
        <v>170</v>
      </c>
      <c r="G104" s="323">
        <v>177</v>
      </c>
      <c r="H104" s="323">
        <v>184</v>
      </c>
    </row>
    <row r="105" spans="1:8" ht="14.25">
      <c r="A105" s="564"/>
      <c r="B105" s="565"/>
      <c r="C105" s="324">
        <v>7</v>
      </c>
      <c r="D105" s="325" t="s">
        <v>1333</v>
      </c>
      <c r="E105" s="322" t="s">
        <v>1334</v>
      </c>
      <c r="F105" s="323">
        <v>355</v>
      </c>
      <c r="G105" s="323">
        <v>369</v>
      </c>
      <c r="H105" s="323">
        <v>384</v>
      </c>
    </row>
    <row r="106" spans="1:8" ht="14.25">
      <c r="A106" s="564"/>
      <c r="B106" s="565"/>
      <c r="C106" s="324">
        <v>15</v>
      </c>
      <c r="D106" s="325" t="s">
        <v>1333</v>
      </c>
      <c r="E106" s="322" t="s">
        <v>1334</v>
      </c>
      <c r="F106" s="323">
        <v>714</v>
      </c>
      <c r="G106" s="323">
        <v>744</v>
      </c>
      <c r="H106" s="323">
        <v>774</v>
      </c>
    </row>
    <row r="107" spans="1:8" ht="14.25">
      <c r="A107" s="564"/>
      <c r="B107" s="565"/>
      <c r="C107" s="324">
        <v>24</v>
      </c>
      <c r="D107" s="325" t="s">
        <v>1333</v>
      </c>
      <c r="E107" s="322" t="s">
        <v>1334</v>
      </c>
      <c r="F107" s="323">
        <v>1123</v>
      </c>
      <c r="G107" s="323">
        <v>1170</v>
      </c>
      <c r="H107" s="323">
        <v>1217</v>
      </c>
    </row>
    <row r="108" spans="1:8" ht="14.25">
      <c r="A108" s="564"/>
      <c r="B108" s="565"/>
      <c r="C108" s="324">
        <v>40</v>
      </c>
      <c r="D108" s="325" t="s">
        <v>1333</v>
      </c>
      <c r="E108" s="322" t="s">
        <v>1334</v>
      </c>
      <c r="F108" s="323">
        <v>1841</v>
      </c>
      <c r="G108" s="323">
        <v>1918</v>
      </c>
      <c r="H108" s="323">
        <v>1995</v>
      </c>
    </row>
    <row r="109" spans="1:8" ht="14.25">
      <c r="A109" s="564" t="s">
        <v>1389</v>
      </c>
      <c r="B109" s="565" t="s">
        <v>1390</v>
      </c>
      <c r="C109" s="329">
        <v>5</v>
      </c>
      <c r="D109" s="330" t="s">
        <v>1337</v>
      </c>
      <c r="E109" s="331" t="s">
        <v>1339</v>
      </c>
      <c r="F109" s="323">
        <v>202</v>
      </c>
      <c r="G109" s="323">
        <v>210</v>
      </c>
      <c r="H109" s="323">
        <v>219</v>
      </c>
    </row>
    <row r="110" spans="1:8" ht="69" customHeight="1">
      <c r="A110" s="564"/>
      <c r="B110" s="565"/>
      <c r="C110" s="329">
        <v>10</v>
      </c>
      <c r="D110" s="330" t="s">
        <v>1337</v>
      </c>
      <c r="E110" s="331" t="s">
        <v>1339</v>
      </c>
      <c r="F110" s="323">
        <v>372</v>
      </c>
      <c r="G110" s="323">
        <v>387</v>
      </c>
      <c r="H110" s="323">
        <v>403</v>
      </c>
    </row>
    <row r="111" spans="1:8" ht="14.25">
      <c r="A111" s="564" t="s">
        <v>1391</v>
      </c>
      <c r="B111" s="565" t="s">
        <v>1392</v>
      </c>
      <c r="C111" s="329">
        <v>15</v>
      </c>
      <c r="D111" s="330" t="s">
        <v>1333</v>
      </c>
      <c r="E111" s="331" t="s">
        <v>1334</v>
      </c>
      <c r="F111" s="323">
        <v>789</v>
      </c>
      <c r="G111" s="323">
        <v>822</v>
      </c>
      <c r="H111" s="323">
        <v>855</v>
      </c>
    </row>
    <row r="112" spans="1:8" ht="14.25">
      <c r="A112" s="564"/>
      <c r="B112" s="565"/>
      <c r="C112" s="329">
        <v>40</v>
      </c>
      <c r="D112" s="330" t="s">
        <v>1333</v>
      </c>
      <c r="E112" s="331" t="s">
        <v>1334</v>
      </c>
      <c r="F112" s="323">
        <v>2042</v>
      </c>
      <c r="G112" s="323">
        <v>2127</v>
      </c>
      <c r="H112" s="323">
        <v>2212</v>
      </c>
    </row>
    <row r="113" spans="1:8" ht="14.25">
      <c r="A113" s="564" t="s">
        <v>1393</v>
      </c>
      <c r="B113" s="565" t="s">
        <v>1392</v>
      </c>
      <c r="C113" s="329">
        <v>15</v>
      </c>
      <c r="D113" s="330" t="s">
        <v>1333</v>
      </c>
      <c r="E113" s="331" t="s">
        <v>1334</v>
      </c>
      <c r="F113" s="323">
        <v>865</v>
      </c>
      <c r="G113" s="323">
        <v>901</v>
      </c>
      <c r="H113" s="323">
        <v>937</v>
      </c>
    </row>
    <row r="114" spans="1:8" ht="14.25">
      <c r="A114" s="564"/>
      <c r="B114" s="565"/>
      <c r="C114" s="329">
        <v>40</v>
      </c>
      <c r="D114" s="330" t="s">
        <v>1333</v>
      </c>
      <c r="E114" s="331" t="s">
        <v>1334</v>
      </c>
      <c r="F114" s="323">
        <v>2243</v>
      </c>
      <c r="G114" s="323">
        <v>2336</v>
      </c>
      <c r="H114" s="323">
        <v>2430</v>
      </c>
    </row>
    <row r="115" spans="1:8" ht="14.25">
      <c r="A115" s="566" t="s">
        <v>1394</v>
      </c>
      <c r="B115" s="566"/>
      <c r="C115" s="566"/>
      <c r="D115" s="566"/>
      <c r="E115" s="566"/>
      <c r="F115" s="566"/>
      <c r="G115" s="566"/>
      <c r="H115" s="566"/>
    </row>
  </sheetData>
  <sheetProtection/>
  <mergeCells count="54">
    <mergeCell ref="A9:A10"/>
    <mergeCell ref="B9:B10"/>
    <mergeCell ref="C9:C10"/>
    <mergeCell ref="D9:D10"/>
    <mergeCell ref="E9:E10"/>
    <mergeCell ref="A11:H11"/>
    <mergeCell ref="A12:A17"/>
    <mergeCell ref="B12:B17"/>
    <mergeCell ref="A18:A21"/>
    <mergeCell ref="B18:B21"/>
    <mergeCell ref="A22:A26"/>
    <mergeCell ref="B22:B26"/>
    <mergeCell ref="A27:A31"/>
    <mergeCell ref="B27:B31"/>
    <mergeCell ref="A33:H33"/>
    <mergeCell ref="A34:A39"/>
    <mergeCell ref="B34:B39"/>
    <mergeCell ref="A40:A45"/>
    <mergeCell ref="B40:B45"/>
    <mergeCell ref="A47:A53"/>
    <mergeCell ref="B47:B53"/>
    <mergeCell ref="A54:A57"/>
    <mergeCell ref="B54:B57"/>
    <mergeCell ref="A58:A60"/>
    <mergeCell ref="B58:B60"/>
    <mergeCell ref="A61:A66"/>
    <mergeCell ref="B61:B66"/>
    <mergeCell ref="A69:A71"/>
    <mergeCell ref="B69:B71"/>
    <mergeCell ref="A72:A73"/>
    <mergeCell ref="B72:B73"/>
    <mergeCell ref="A74:A77"/>
    <mergeCell ref="B74:B77"/>
    <mergeCell ref="A78:A79"/>
    <mergeCell ref="B78:B79"/>
    <mergeCell ref="A80:A81"/>
    <mergeCell ref="B80:B81"/>
    <mergeCell ref="A84:H84"/>
    <mergeCell ref="A85:A90"/>
    <mergeCell ref="B85:B90"/>
    <mergeCell ref="A91:A96"/>
    <mergeCell ref="B91:B96"/>
    <mergeCell ref="A97:A102"/>
    <mergeCell ref="B97:B102"/>
    <mergeCell ref="A113:A114"/>
    <mergeCell ref="B113:B114"/>
    <mergeCell ref="A115:H115"/>
    <mergeCell ref="J3:N4"/>
    <mergeCell ref="A103:A108"/>
    <mergeCell ref="B103:B108"/>
    <mergeCell ref="A109:A110"/>
    <mergeCell ref="B109:B110"/>
    <mergeCell ref="A111:A112"/>
    <mergeCell ref="B111:B112"/>
  </mergeCells>
  <hyperlinks>
    <hyperlink ref="D7" r:id="rId1" display="www.400meshkov.ru"/>
    <hyperlink ref="D6" r:id="rId2" display="info@400meshkov.ru"/>
    <hyperlink ref="J3:N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60" r:id="rId4"/>
  <drawing r:id="rId3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C00000"/>
  </sheetPr>
  <dimension ref="A2:S18"/>
  <sheetViews>
    <sheetView showGridLines="0" view="pageBreakPreview" zoomScaleSheetLayoutView="100" workbookViewId="0" topLeftCell="A1">
      <selection activeCell="O3" sqref="O3:S4"/>
    </sheetView>
  </sheetViews>
  <sheetFormatPr defaultColWidth="9.140625" defaultRowHeight="15"/>
  <cols>
    <col min="1" max="1" width="28.00390625" style="0" customWidth="1"/>
    <col min="2" max="2" width="9.140625" style="0" customWidth="1"/>
  </cols>
  <sheetData>
    <row r="2" ht="16.5" thickBot="1">
      <c r="F2" s="313" t="s">
        <v>16</v>
      </c>
    </row>
    <row r="3" spans="6:19" ht="15.75">
      <c r="F3" s="314" t="s">
        <v>583</v>
      </c>
      <c r="O3" s="364" t="s">
        <v>89</v>
      </c>
      <c r="P3" s="365"/>
      <c r="Q3" s="365"/>
      <c r="R3" s="365"/>
      <c r="S3" s="366"/>
    </row>
    <row r="4" spans="6:19" ht="16.5" thickBot="1">
      <c r="F4" s="315" t="s">
        <v>36</v>
      </c>
      <c r="O4" s="367"/>
      <c r="P4" s="368"/>
      <c r="Q4" s="368"/>
      <c r="R4" s="368"/>
      <c r="S4" s="369"/>
    </row>
    <row r="5" ht="15.75">
      <c r="F5" s="315" t="s">
        <v>37</v>
      </c>
    </row>
    <row r="6" ht="15.75">
      <c r="F6" s="316" t="s">
        <v>17</v>
      </c>
    </row>
    <row r="7" ht="15.75">
      <c r="F7" s="316" t="s">
        <v>23</v>
      </c>
    </row>
    <row r="10" spans="1:13" ht="17.25">
      <c r="A10" s="574" t="s">
        <v>1413</v>
      </c>
      <c r="B10" s="574"/>
      <c r="C10" s="574"/>
      <c r="D10" s="574"/>
      <c r="E10" s="574"/>
      <c r="F10" s="574"/>
      <c r="G10" s="574"/>
      <c r="H10" s="574"/>
      <c r="I10" s="574"/>
      <c r="J10" s="574"/>
      <c r="K10" s="574"/>
      <c r="L10" s="574"/>
      <c r="M10" s="574"/>
    </row>
    <row r="11" spans="1:13" ht="14.25">
      <c r="A11" s="336" t="s">
        <v>1408</v>
      </c>
      <c r="B11" s="337">
        <v>50</v>
      </c>
      <c r="C11" s="337">
        <v>60</v>
      </c>
      <c r="D11" s="337">
        <v>80</v>
      </c>
      <c r="E11" s="337">
        <v>100</v>
      </c>
      <c r="F11" s="337">
        <v>120</v>
      </c>
      <c r="G11" s="337">
        <v>150</v>
      </c>
      <c r="H11" s="337">
        <v>175</v>
      </c>
      <c r="I11" s="337">
        <v>180</v>
      </c>
      <c r="J11" s="337">
        <v>200</v>
      </c>
      <c r="K11" s="337">
        <v>225</v>
      </c>
      <c r="L11" s="337">
        <v>250</v>
      </c>
      <c r="M11" s="337">
        <v>300</v>
      </c>
    </row>
    <row r="12" spans="1:13" ht="42">
      <c r="A12" s="218" t="s">
        <v>1409</v>
      </c>
      <c r="B12" s="339">
        <v>1034.7108333333333</v>
      </c>
      <c r="C12" s="339">
        <v>1068.4496666666666</v>
      </c>
      <c r="D12" s="339">
        <v>1135.9273333333333</v>
      </c>
      <c r="E12" s="339">
        <v>1203.405</v>
      </c>
      <c r="F12" s="339">
        <v>1270.8826666666666</v>
      </c>
      <c r="G12" s="339">
        <v>1372.0991666666666</v>
      </c>
      <c r="H12" s="339">
        <v>1456.4462499999997</v>
      </c>
      <c r="I12" s="339">
        <v>1473.3156666666669</v>
      </c>
      <c r="J12" s="339">
        <v>1540.793333333333</v>
      </c>
      <c r="K12" s="339">
        <v>1624.4433333333334</v>
      </c>
      <c r="L12" s="339">
        <v>1709.4875000000002</v>
      </c>
      <c r="M12" s="339">
        <v>1878.1816666666666</v>
      </c>
    </row>
    <row r="13" spans="1:13" ht="42">
      <c r="A13" s="338" t="s">
        <v>1410</v>
      </c>
      <c r="B13" s="339">
        <v>1057.2269166666665</v>
      </c>
      <c r="C13" s="339">
        <v>1095.4689666666666</v>
      </c>
      <c r="D13" s="339">
        <v>1171.9530666666665</v>
      </c>
      <c r="E13" s="339">
        <v>1248.4371666666666</v>
      </c>
      <c r="F13" s="339">
        <v>1324.9212666666667</v>
      </c>
      <c r="G13" s="339">
        <v>1439.6474166666665</v>
      </c>
      <c r="H13" s="339">
        <v>1535.2525416666667</v>
      </c>
      <c r="I13" s="339">
        <v>1554.3735666666666</v>
      </c>
      <c r="J13" s="339">
        <v>1630.8576666666665</v>
      </c>
      <c r="K13" s="339">
        <v>1725.6726666666668</v>
      </c>
      <c r="L13" s="339">
        <v>1822.0679166666666</v>
      </c>
      <c r="M13" s="339">
        <v>2013.2781666666665</v>
      </c>
    </row>
    <row r="14" spans="1:13" ht="17.25">
      <c r="A14" s="574" t="s">
        <v>1414</v>
      </c>
      <c r="B14" s="574"/>
      <c r="C14" s="574"/>
      <c r="D14" s="574"/>
      <c r="E14" s="574"/>
      <c r="F14" s="574"/>
      <c r="G14" s="574"/>
      <c r="H14" s="574"/>
      <c r="I14" s="574"/>
      <c r="J14" s="574"/>
      <c r="K14" s="574"/>
      <c r="L14" s="574"/>
      <c r="M14" s="574"/>
    </row>
    <row r="15" spans="1:13" ht="14.25">
      <c r="A15" s="336" t="s">
        <v>1408</v>
      </c>
      <c r="B15" s="336">
        <v>50</v>
      </c>
      <c r="C15" s="337">
        <v>60</v>
      </c>
      <c r="D15" s="337">
        <v>80</v>
      </c>
      <c r="E15" s="337">
        <v>100</v>
      </c>
      <c r="F15" s="337">
        <v>120</v>
      </c>
      <c r="G15" s="337">
        <v>150</v>
      </c>
      <c r="H15" s="340">
        <v>175</v>
      </c>
      <c r="I15" s="337">
        <v>180</v>
      </c>
      <c r="J15" s="337">
        <v>200</v>
      </c>
      <c r="K15" s="337">
        <v>225</v>
      </c>
      <c r="L15" s="340">
        <v>250</v>
      </c>
      <c r="M15" s="337">
        <v>300</v>
      </c>
    </row>
    <row r="16" spans="1:13" ht="42">
      <c r="A16" s="218" t="s">
        <v>1409</v>
      </c>
      <c r="B16" s="218"/>
      <c r="C16" s="339">
        <v>1241.9876</v>
      </c>
      <c r="D16" s="339">
        <v>1309.5767999999998</v>
      </c>
      <c r="E16" s="339">
        <v>1377.166</v>
      </c>
      <c r="F16" s="339">
        <v>1444.7551999999996</v>
      </c>
      <c r="G16" s="339">
        <v>1546.139</v>
      </c>
      <c r="H16" s="339">
        <v>1630.6255</v>
      </c>
      <c r="I16" s="339">
        <v>1647.5227999999997</v>
      </c>
      <c r="J16" s="339">
        <v>1715.1119999999999</v>
      </c>
      <c r="K16" s="339">
        <v>1799.5984999999998</v>
      </c>
      <c r="L16" s="339">
        <v>1884.085</v>
      </c>
      <c r="M16" s="339">
        <v>2053.0579999999995</v>
      </c>
    </row>
    <row r="17" spans="1:13" ht="42">
      <c r="A17" s="338" t="s">
        <v>1411</v>
      </c>
      <c r="B17" s="338"/>
      <c r="C17" s="340">
        <v>1269.0515599999999</v>
      </c>
      <c r="D17" s="340">
        <v>1345.6620799999998</v>
      </c>
      <c r="E17" s="340">
        <v>1498.1245999999999</v>
      </c>
      <c r="F17" s="340">
        <v>1589.9055199999998</v>
      </c>
      <c r="G17" s="340">
        <v>1613.7988999999998</v>
      </c>
      <c r="H17" s="340">
        <v>1709.5620499999998</v>
      </c>
      <c r="I17" s="340">
        <v>1728.7146799999998</v>
      </c>
      <c r="J17" s="340">
        <v>1805.3252</v>
      </c>
      <c r="K17" s="340">
        <v>1901.08835</v>
      </c>
      <c r="L17" s="340">
        <v>1996.8514999999998</v>
      </c>
      <c r="M17" s="340">
        <v>2188.3777999999998</v>
      </c>
    </row>
    <row r="18" spans="1:13" ht="66.75" customHeight="1">
      <c r="A18" s="573" t="s">
        <v>1412</v>
      </c>
      <c r="B18" s="573"/>
      <c r="C18" s="573"/>
      <c r="D18" s="573"/>
      <c r="E18" s="573"/>
      <c r="F18" s="573"/>
      <c r="G18" s="573"/>
      <c r="H18" s="573"/>
      <c r="I18" s="573"/>
      <c r="J18" s="573"/>
      <c r="K18" s="573"/>
      <c r="L18" s="573"/>
      <c r="M18" s="573"/>
    </row>
  </sheetData>
  <sheetProtection/>
  <mergeCells count="4">
    <mergeCell ref="A18:M18"/>
    <mergeCell ref="A10:M10"/>
    <mergeCell ref="A14:M14"/>
    <mergeCell ref="O3:S4"/>
  </mergeCells>
  <hyperlinks>
    <hyperlink ref="F6" r:id="rId1" display="info@400meshkov.ru"/>
    <hyperlink ref="F7" r:id="rId2" display="www.400meshkov.ru"/>
    <hyperlink ref="O3:S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landscape" paperSize="9" scale="95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37"/>
  <sheetViews>
    <sheetView showGridLines="0" view="pageBreakPreview" zoomScaleSheetLayoutView="100" zoomScalePageLayoutView="0" workbookViewId="0" topLeftCell="A1">
      <selection activeCell="J3" sqref="J3:N4"/>
    </sheetView>
  </sheetViews>
  <sheetFormatPr defaultColWidth="9.140625" defaultRowHeight="15"/>
  <cols>
    <col min="1" max="1" width="21.421875" style="0" customWidth="1"/>
    <col min="2" max="2" width="13.57421875" style="50" customWidth="1"/>
    <col min="3" max="3" width="10.7109375" style="0" customWidth="1"/>
    <col min="4" max="4" width="8.00390625" style="0" customWidth="1"/>
    <col min="5" max="5" width="14.7109375" style="0" customWidth="1"/>
    <col min="6" max="6" width="10.28125" style="0" customWidth="1"/>
    <col min="7" max="7" width="9.8515625" style="0" customWidth="1"/>
    <col min="8" max="8" width="35.140625" style="0" customWidth="1"/>
  </cols>
  <sheetData>
    <row r="1" spans="1:4" ht="15">
      <c r="A1" s="5"/>
      <c r="B1" s="5"/>
      <c r="C1" s="34"/>
      <c r="D1" s="34"/>
    </row>
    <row r="2" spans="1:4" ht="16.5" thickBot="1">
      <c r="A2" s="17"/>
      <c r="C2" s="11" t="s">
        <v>16</v>
      </c>
      <c r="D2" s="16"/>
    </row>
    <row r="3" spans="1:14" ht="15.75" customHeight="1">
      <c r="A3" s="17"/>
      <c r="C3" s="14" t="s">
        <v>583</v>
      </c>
      <c r="D3" s="16"/>
      <c r="J3" s="364" t="s">
        <v>89</v>
      </c>
      <c r="K3" s="365"/>
      <c r="L3" s="365"/>
      <c r="M3" s="365"/>
      <c r="N3" s="366"/>
    </row>
    <row r="4" spans="1:14" ht="16.5" customHeight="1" thickBot="1">
      <c r="A4" s="17"/>
      <c r="C4" s="24" t="s">
        <v>36</v>
      </c>
      <c r="D4" s="16"/>
      <c r="J4" s="367"/>
      <c r="K4" s="368"/>
      <c r="L4" s="368"/>
      <c r="M4" s="368"/>
      <c r="N4" s="369"/>
    </row>
    <row r="5" spans="1:4" ht="15.75">
      <c r="A5" s="17"/>
      <c r="C5" s="24" t="s">
        <v>37</v>
      </c>
      <c r="D5" s="16"/>
    </row>
    <row r="6" spans="1:4" ht="18" customHeight="1">
      <c r="A6" s="17"/>
      <c r="C6" s="19" t="s">
        <v>17</v>
      </c>
      <c r="D6" s="30"/>
    </row>
    <row r="7" spans="1:4" ht="15.75">
      <c r="A7" s="17"/>
      <c r="C7" s="19" t="s">
        <v>23</v>
      </c>
      <c r="D7" s="30"/>
    </row>
    <row r="8" spans="1:4" ht="15">
      <c r="A8" s="17"/>
      <c r="B8"/>
      <c r="C8" s="4"/>
      <c r="D8" s="4"/>
    </row>
    <row r="9" spans="1:8" ht="41.25" customHeight="1">
      <c r="A9" s="385" t="s">
        <v>0</v>
      </c>
      <c r="B9" s="385"/>
      <c r="C9" s="288" t="s">
        <v>1223</v>
      </c>
      <c r="D9" s="289" t="s">
        <v>1224</v>
      </c>
      <c r="E9" s="287" t="s">
        <v>1225</v>
      </c>
      <c r="F9" s="287" t="s">
        <v>1282</v>
      </c>
      <c r="G9" s="287" t="s">
        <v>1281</v>
      </c>
      <c r="H9" s="309" t="s">
        <v>1226</v>
      </c>
    </row>
    <row r="10" spans="1:8" ht="15" customHeight="1">
      <c r="A10" s="290" t="s">
        <v>1227</v>
      </c>
      <c r="B10" s="390" t="s">
        <v>1228</v>
      </c>
      <c r="C10" s="386" t="s">
        <v>1229</v>
      </c>
      <c r="D10" s="388">
        <v>33</v>
      </c>
      <c r="E10" s="386">
        <v>52</v>
      </c>
      <c r="F10" s="382">
        <v>1350</v>
      </c>
      <c r="G10" s="382">
        <v>1700</v>
      </c>
      <c r="H10" s="290" t="s">
        <v>1230</v>
      </c>
    </row>
    <row r="11" spans="1:8" ht="15" customHeight="1">
      <c r="A11" s="291" t="s">
        <v>1231</v>
      </c>
      <c r="B11" s="391"/>
      <c r="C11" s="393"/>
      <c r="D11" s="394"/>
      <c r="E11" s="393"/>
      <c r="F11" s="383"/>
      <c r="G11" s="383"/>
      <c r="H11" s="291" t="s">
        <v>1232</v>
      </c>
    </row>
    <row r="12" spans="1:8" ht="15" customHeight="1">
      <c r="A12" s="291" t="s">
        <v>1233</v>
      </c>
      <c r="B12" s="391"/>
      <c r="C12" s="393"/>
      <c r="D12" s="394"/>
      <c r="E12" s="393"/>
      <c r="F12" s="383"/>
      <c r="G12" s="383"/>
      <c r="H12" s="291" t="s">
        <v>1234</v>
      </c>
    </row>
    <row r="13" spans="1:8" ht="15" customHeight="1">
      <c r="A13" s="292" t="s">
        <v>1235</v>
      </c>
      <c r="B13" s="392"/>
      <c r="C13" s="387"/>
      <c r="D13" s="389"/>
      <c r="E13" s="387"/>
      <c r="F13" s="384"/>
      <c r="G13" s="384"/>
      <c r="H13" s="292" t="s">
        <v>1236</v>
      </c>
    </row>
    <row r="14" spans="1:8" ht="15" customHeight="1">
      <c r="A14" s="293" t="s">
        <v>1237</v>
      </c>
      <c r="B14" s="396" t="s">
        <v>1228</v>
      </c>
      <c r="C14" s="386" t="s">
        <v>1238</v>
      </c>
      <c r="D14" s="388">
        <v>25</v>
      </c>
      <c r="E14" s="386">
        <v>60</v>
      </c>
      <c r="F14" s="382">
        <v>1150</v>
      </c>
      <c r="G14" s="395">
        <v>1500</v>
      </c>
      <c r="H14" s="290" t="s">
        <v>1239</v>
      </c>
    </row>
    <row r="15" spans="1:8" ht="15" customHeight="1">
      <c r="A15" s="294" t="s">
        <v>1240</v>
      </c>
      <c r="B15" s="396"/>
      <c r="C15" s="387"/>
      <c r="D15" s="389"/>
      <c r="E15" s="387"/>
      <c r="F15" s="384"/>
      <c r="G15" s="395"/>
      <c r="H15" s="291" t="s">
        <v>1241</v>
      </c>
    </row>
    <row r="16" spans="1:8" ht="15" customHeight="1">
      <c r="A16" s="294" t="s">
        <v>1242</v>
      </c>
      <c r="B16" s="396" t="s">
        <v>1243</v>
      </c>
      <c r="C16" s="386" t="s">
        <v>1238</v>
      </c>
      <c r="D16" s="388">
        <v>25</v>
      </c>
      <c r="E16" s="386">
        <v>60</v>
      </c>
      <c r="F16" s="382">
        <v>1500</v>
      </c>
      <c r="G16" s="395">
        <v>1900</v>
      </c>
      <c r="H16" s="291" t="s">
        <v>1244</v>
      </c>
    </row>
    <row r="17" spans="1:8" ht="15" customHeight="1">
      <c r="A17" s="295" t="s">
        <v>1245</v>
      </c>
      <c r="B17" s="396"/>
      <c r="C17" s="387"/>
      <c r="D17" s="389"/>
      <c r="E17" s="387"/>
      <c r="F17" s="384"/>
      <c r="G17" s="395"/>
      <c r="H17" s="292" t="s">
        <v>1246</v>
      </c>
    </row>
    <row r="18" spans="1:8" ht="15" customHeight="1">
      <c r="A18" s="290" t="s">
        <v>1247</v>
      </c>
      <c r="B18" s="296" t="s">
        <v>1228</v>
      </c>
      <c r="C18" s="297" t="s">
        <v>1248</v>
      </c>
      <c r="D18" s="388">
        <v>7.6</v>
      </c>
      <c r="E18" s="386">
        <v>150</v>
      </c>
      <c r="F18" s="298">
        <v>700</v>
      </c>
      <c r="G18" s="298">
        <v>850</v>
      </c>
      <c r="H18" s="290" t="s">
        <v>1249</v>
      </c>
    </row>
    <row r="19" spans="1:8" ht="15" customHeight="1">
      <c r="A19" s="292" t="s">
        <v>1250</v>
      </c>
      <c r="B19" s="299" t="s">
        <v>1243</v>
      </c>
      <c r="C19" s="297" t="s">
        <v>1248</v>
      </c>
      <c r="D19" s="389"/>
      <c r="E19" s="387"/>
      <c r="F19" s="298">
        <v>850</v>
      </c>
      <c r="G19" s="298">
        <v>1000</v>
      </c>
      <c r="H19" s="292" t="s">
        <v>1251</v>
      </c>
    </row>
    <row r="20" spans="1:8" ht="15" customHeight="1">
      <c r="A20" s="290" t="s">
        <v>1252</v>
      </c>
      <c r="B20" s="296" t="s">
        <v>1228</v>
      </c>
      <c r="C20" s="297" t="s">
        <v>1248</v>
      </c>
      <c r="D20" s="388">
        <v>9.9</v>
      </c>
      <c r="E20" s="386">
        <v>150</v>
      </c>
      <c r="F20" s="298">
        <v>800</v>
      </c>
      <c r="G20" s="298">
        <v>1000</v>
      </c>
      <c r="H20" s="290" t="s">
        <v>1253</v>
      </c>
    </row>
    <row r="21" spans="1:8" ht="15" customHeight="1">
      <c r="A21" s="292" t="s">
        <v>1254</v>
      </c>
      <c r="B21" s="299" t="s">
        <v>1243</v>
      </c>
      <c r="C21" s="297" t="s">
        <v>1248</v>
      </c>
      <c r="D21" s="389"/>
      <c r="E21" s="387"/>
      <c r="F21" s="298">
        <v>950</v>
      </c>
      <c r="G21" s="298">
        <v>1150</v>
      </c>
      <c r="H21" s="292" t="s">
        <v>1251</v>
      </c>
    </row>
    <row r="22" spans="1:8" ht="15" customHeight="1">
      <c r="A22" s="290" t="s">
        <v>1255</v>
      </c>
      <c r="B22" s="296" t="s">
        <v>1228</v>
      </c>
      <c r="C22" s="300" t="s">
        <v>1248</v>
      </c>
      <c r="D22" s="388">
        <v>11.7</v>
      </c>
      <c r="E22" s="386">
        <v>100</v>
      </c>
      <c r="F22" s="298">
        <v>920</v>
      </c>
      <c r="G22" s="301">
        <v>1150</v>
      </c>
      <c r="H22" s="290" t="s">
        <v>1256</v>
      </c>
    </row>
    <row r="23" spans="1:8" ht="15" customHeight="1">
      <c r="A23" s="292" t="s">
        <v>1257</v>
      </c>
      <c r="B23" s="299" t="s">
        <v>1243</v>
      </c>
      <c r="C23" s="300" t="s">
        <v>1248</v>
      </c>
      <c r="D23" s="389"/>
      <c r="E23" s="387"/>
      <c r="F23" s="298">
        <v>1070</v>
      </c>
      <c r="G23" s="301">
        <v>1300</v>
      </c>
      <c r="H23" s="292" t="s">
        <v>1251</v>
      </c>
    </row>
    <row r="24" spans="1:8" ht="15" customHeight="1">
      <c r="A24" s="290" t="s">
        <v>1258</v>
      </c>
      <c r="B24" s="296" t="s">
        <v>1228</v>
      </c>
      <c r="C24" s="300" t="s">
        <v>1248</v>
      </c>
      <c r="D24" s="388">
        <v>14.5</v>
      </c>
      <c r="E24" s="386">
        <v>100</v>
      </c>
      <c r="F24" s="298">
        <v>1080</v>
      </c>
      <c r="G24" s="301">
        <v>1350</v>
      </c>
      <c r="H24" s="290" t="s">
        <v>1259</v>
      </c>
    </row>
    <row r="25" spans="1:8" ht="15" customHeight="1">
      <c r="A25" s="292" t="s">
        <v>1260</v>
      </c>
      <c r="B25" s="299" t="s">
        <v>1243</v>
      </c>
      <c r="C25" s="297" t="s">
        <v>1248</v>
      </c>
      <c r="D25" s="389"/>
      <c r="E25" s="387"/>
      <c r="F25" s="298">
        <v>1230</v>
      </c>
      <c r="G25" s="301">
        <v>1500</v>
      </c>
      <c r="H25" s="292" t="s">
        <v>1251</v>
      </c>
    </row>
    <row r="26" spans="1:8" ht="15" customHeight="1">
      <c r="A26" s="293" t="s">
        <v>1261</v>
      </c>
      <c r="B26" s="302" t="s">
        <v>1228</v>
      </c>
      <c r="C26" s="300" t="s">
        <v>1248</v>
      </c>
      <c r="D26" s="303">
        <v>14.5</v>
      </c>
      <c r="E26" s="304" t="s">
        <v>1262</v>
      </c>
      <c r="F26" s="298">
        <v>320</v>
      </c>
      <c r="G26" s="305">
        <v>400</v>
      </c>
      <c r="H26" s="290" t="s">
        <v>1263</v>
      </c>
    </row>
    <row r="27" spans="1:8" ht="15" customHeight="1">
      <c r="A27" s="293" t="s">
        <v>1264</v>
      </c>
      <c r="B27" s="302" t="s">
        <v>1228</v>
      </c>
      <c r="C27" s="300" t="s">
        <v>1248</v>
      </c>
      <c r="D27" s="303">
        <v>8</v>
      </c>
      <c r="E27" s="304" t="s">
        <v>1262</v>
      </c>
      <c r="F27" s="298">
        <v>280</v>
      </c>
      <c r="G27" s="305">
        <v>350</v>
      </c>
      <c r="H27" s="290" t="s">
        <v>1263</v>
      </c>
    </row>
    <row r="28" spans="1:8" ht="15" customHeight="1">
      <c r="A28" s="293" t="s">
        <v>1265</v>
      </c>
      <c r="B28" s="302" t="s">
        <v>1228</v>
      </c>
      <c r="C28" s="300" t="s">
        <v>1248</v>
      </c>
      <c r="D28" s="303">
        <v>6.2</v>
      </c>
      <c r="E28" s="304" t="s">
        <v>1262</v>
      </c>
      <c r="F28" s="298">
        <v>280</v>
      </c>
      <c r="G28" s="305">
        <v>350</v>
      </c>
      <c r="H28" s="290" t="s">
        <v>1263</v>
      </c>
    </row>
    <row r="29" spans="1:8" ht="15" customHeight="1">
      <c r="A29" s="293" t="s">
        <v>1266</v>
      </c>
      <c r="B29" s="302" t="s">
        <v>1228</v>
      </c>
      <c r="C29" s="300" t="s">
        <v>1248</v>
      </c>
      <c r="D29" s="303">
        <v>4.9</v>
      </c>
      <c r="E29" s="304" t="s">
        <v>1262</v>
      </c>
      <c r="F29" s="298">
        <v>240</v>
      </c>
      <c r="G29" s="305">
        <v>300</v>
      </c>
      <c r="H29" s="290" t="s">
        <v>1263</v>
      </c>
    </row>
    <row r="30" spans="1:8" ht="15" customHeight="1">
      <c r="A30" s="293" t="s">
        <v>1267</v>
      </c>
      <c r="B30" s="302" t="s">
        <v>1228</v>
      </c>
      <c r="C30" s="300" t="s">
        <v>1248</v>
      </c>
      <c r="D30" s="303">
        <v>3.2</v>
      </c>
      <c r="E30" s="304" t="s">
        <v>1262</v>
      </c>
      <c r="F30" s="298">
        <v>160</v>
      </c>
      <c r="G30" s="305">
        <v>200</v>
      </c>
      <c r="H30" s="290" t="s">
        <v>1263</v>
      </c>
    </row>
    <row r="31" spans="1:8" ht="15" customHeight="1">
      <c r="A31" s="293" t="s">
        <v>1268</v>
      </c>
      <c r="B31" s="390" t="s">
        <v>1269</v>
      </c>
      <c r="C31" s="386" t="s">
        <v>1238</v>
      </c>
      <c r="D31" s="388">
        <v>30</v>
      </c>
      <c r="E31" s="386">
        <v>51</v>
      </c>
      <c r="F31" s="382">
        <v>1250</v>
      </c>
      <c r="G31" s="382">
        <v>1600</v>
      </c>
      <c r="H31" s="290" t="s">
        <v>1270</v>
      </c>
    </row>
    <row r="32" spans="1:8" ht="15" customHeight="1">
      <c r="A32" s="294" t="s">
        <v>1271</v>
      </c>
      <c r="B32" s="392"/>
      <c r="C32" s="387"/>
      <c r="D32" s="389"/>
      <c r="E32" s="387"/>
      <c r="F32" s="384"/>
      <c r="G32" s="384"/>
      <c r="H32" s="291" t="s">
        <v>1272</v>
      </c>
    </row>
    <row r="33" spans="1:8" ht="15" customHeight="1">
      <c r="A33" s="290" t="s">
        <v>1273</v>
      </c>
      <c r="B33" s="390" t="s">
        <v>1269</v>
      </c>
      <c r="C33" s="386" t="s">
        <v>1238</v>
      </c>
      <c r="D33" s="388">
        <v>24</v>
      </c>
      <c r="E33" s="386">
        <v>64</v>
      </c>
      <c r="F33" s="382">
        <v>1050</v>
      </c>
      <c r="G33" s="382">
        <v>1400</v>
      </c>
      <c r="H33" s="290" t="s">
        <v>1274</v>
      </c>
    </row>
    <row r="34" spans="1:8" ht="15" customHeight="1">
      <c r="A34" s="292" t="s">
        <v>1271</v>
      </c>
      <c r="B34" s="392"/>
      <c r="C34" s="387"/>
      <c r="D34" s="389"/>
      <c r="E34" s="387"/>
      <c r="F34" s="384"/>
      <c r="G34" s="384"/>
      <c r="H34" s="292" t="s">
        <v>1275</v>
      </c>
    </row>
    <row r="35" spans="1:8" ht="15" customHeight="1">
      <c r="A35" s="306" t="s">
        <v>1278</v>
      </c>
      <c r="B35" s="307"/>
      <c r="C35" s="307"/>
      <c r="D35" s="307"/>
      <c r="E35" s="307"/>
      <c r="F35" s="307"/>
      <c r="G35" s="307"/>
      <c r="H35" s="307"/>
    </row>
    <row r="36" spans="1:8" ht="15" customHeight="1">
      <c r="A36" s="306" t="s">
        <v>1279</v>
      </c>
      <c r="B36" s="308"/>
      <c r="C36" s="308"/>
      <c r="D36" s="308"/>
      <c r="E36" s="308"/>
      <c r="F36" s="308"/>
      <c r="G36" s="308"/>
      <c r="H36" s="308"/>
    </row>
    <row r="37" spans="1:8" ht="15" customHeight="1">
      <c r="A37" s="306" t="s">
        <v>1280</v>
      </c>
      <c r="B37" s="308"/>
      <c r="C37" s="308"/>
      <c r="D37" s="308"/>
      <c r="E37" s="308"/>
      <c r="F37" s="308"/>
      <c r="G37" s="308"/>
      <c r="H37" s="308"/>
    </row>
    <row r="38" ht="15" customHeight="1"/>
    <row r="39" ht="15" customHeight="1"/>
  </sheetData>
  <sheetProtection/>
  <mergeCells count="40">
    <mergeCell ref="J3:N4"/>
    <mergeCell ref="G31:G32"/>
    <mergeCell ref="B33:B34"/>
    <mergeCell ref="C33:C34"/>
    <mergeCell ref="D33:D34"/>
    <mergeCell ref="E33:E34"/>
    <mergeCell ref="F33:F34"/>
    <mergeCell ref="G33:G34"/>
    <mergeCell ref="B31:B32"/>
    <mergeCell ref="C31:C32"/>
    <mergeCell ref="D31:D32"/>
    <mergeCell ref="E31:E32"/>
    <mergeCell ref="F31:F32"/>
    <mergeCell ref="B14:B15"/>
    <mergeCell ref="D24:D25"/>
    <mergeCell ref="E24:E25"/>
    <mergeCell ref="D22:D23"/>
    <mergeCell ref="E22:E23"/>
    <mergeCell ref="D20:D21"/>
    <mergeCell ref="E20:E21"/>
    <mergeCell ref="F10:F13"/>
    <mergeCell ref="D18:D19"/>
    <mergeCell ref="E18:E19"/>
    <mergeCell ref="G14:G15"/>
    <mergeCell ref="B16:B17"/>
    <mergeCell ref="C16:C17"/>
    <mergeCell ref="D16:D17"/>
    <mergeCell ref="E16:E17"/>
    <mergeCell ref="F16:F17"/>
    <mergeCell ref="G16:G17"/>
    <mergeCell ref="G10:G13"/>
    <mergeCell ref="A9:B9"/>
    <mergeCell ref="C14:C15"/>
    <mergeCell ref="D14:D15"/>
    <mergeCell ref="E14:E15"/>
    <mergeCell ref="F14:F15"/>
    <mergeCell ref="B10:B13"/>
    <mergeCell ref="C10:C13"/>
    <mergeCell ref="D10:D13"/>
    <mergeCell ref="E10:E13"/>
  </mergeCells>
  <hyperlinks>
    <hyperlink ref="C7" r:id="rId1" display="www.400meshkov.ru"/>
    <hyperlink ref="C6" r:id="rId2" display="info@400meshkov.ru"/>
    <hyperlink ref="J3:N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70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K49"/>
  <sheetViews>
    <sheetView showGridLines="0" view="pageBreakPreview" zoomScaleSheetLayoutView="100" zoomScalePageLayoutView="0" workbookViewId="0" topLeftCell="A1">
      <selection activeCell="G3" sqref="G3:K4"/>
    </sheetView>
  </sheetViews>
  <sheetFormatPr defaultColWidth="9.140625" defaultRowHeight="15"/>
  <cols>
    <col min="1" max="1" width="45.7109375" style="0" customWidth="1"/>
    <col min="2" max="2" width="11.8515625" style="0" customWidth="1"/>
    <col min="3" max="3" width="12.7109375" style="50" customWidth="1"/>
    <col min="4" max="4" width="15.7109375" style="2" customWidth="1"/>
    <col min="5" max="5" width="13.421875" style="2" customWidth="1"/>
  </cols>
  <sheetData>
    <row r="1" spans="1:5" ht="14.25">
      <c r="A1" s="5"/>
      <c r="B1" s="248"/>
      <c r="C1" s="189"/>
      <c r="D1" s="193"/>
      <c r="E1" s="193"/>
    </row>
    <row r="2" spans="1:5" ht="16.5" thickBot="1">
      <c r="A2" s="17"/>
      <c r="B2" s="249" t="s">
        <v>16</v>
      </c>
      <c r="C2" s="190"/>
      <c r="D2" s="193"/>
      <c r="E2" s="193"/>
    </row>
    <row r="3" spans="1:11" ht="15.75">
      <c r="A3" s="17"/>
      <c r="B3" s="250" t="s">
        <v>583</v>
      </c>
      <c r="C3" s="190"/>
      <c r="D3" s="193"/>
      <c r="E3" s="193"/>
      <c r="G3" s="364" t="s">
        <v>89</v>
      </c>
      <c r="H3" s="365"/>
      <c r="I3" s="365"/>
      <c r="J3" s="365"/>
      <c r="K3" s="366"/>
    </row>
    <row r="4" spans="1:11" ht="16.5" thickBot="1">
      <c r="A4" s="17"/>
      <c r="B4" s="251" t="s">
        <v>36</v>
      </c>
      <c r="C4" s="190"/>
      <c r="D4" s="193"/>
      <c r="E4" s="193"/>
      <c r="G4" s="367"/>
      <c r="H4" s="368"/>
      <c r="I4" s="368"/>
      <c r="J4" s="368"/>
      <c r="K4" s="369"/>
    </row>
    <row r="5" spans="1:5" ht="15.75">
      <c r="A5" s="17"/>
      <c r="B5" s="251" t="s">
        <v>37</v>
      </c>
      <c r="C5" s="190"/>
      <c r="D5" s="193"/>
      <c r="E5" s="193"/>
    </row>
    <row r="6" spans="1:5" ht="15.75">
      <c r="A6" s="17"/>
      <c r="B6" s="19" t="s">
        <v>17</v>
      </c>
      <c r="C6" s="190"/>
      <c r="D6" s="193"/>
      <c r="E6" s="193"/>
    </row>
    <row r="7" spans="1:5" ht="15.75">
      <c r="A7" s="17"/>
      <c r="B7" s="19" t="s">
        <v>23</v>
      </c>
      <c r="C7" s="190"/>
      <c r="D7" s="193"/>
      <c r="E7" s="193"/>
    </row>
    <row r="8" spans="1:5" ht="15.75">
      <c r="A8" s="17"/>
      <c r="B8" s="19"/>
      <c r="C8" s="190"/>
      <c r="D8" s="193"/>
      <c r="E8" s="193"/>
    </row>
    <row r="9" spans="1:5" ht="15">
      <c r="A9" s="400" t="s">
        <v>1290</v>
      </c>
      <c r="B9" s="400"/>
      <c r="C9" s="400"/>
      <c r="D9" s="400"/>
      <c r="E9" s="400"/>
    </row>
    <row r="10" spans="1:5" ht="15.75" customHeight="1">
      <c r="A10" s="401" t="s">
        <v>0</v>
      </c>
      <c r="B10" s="402" t="s">
        <v>1</v>
      </c>
      <c r="C10" s="404" t="s">
        <v>624</v>
      </c>
      <c r="D10" s="398" t="s">
        <v>1515</v>
      </c>
      <c r="E10" s="398" t="s">
        <v>1516</v>
      </c>
    </row>
    <row r="11" spans="1:5" ht="30" customHeight="1">
      <c r="A11" s="401"/>
      <c r="B11" s="403"/>
      <c r="C11" s="405"/>
      <c r="D11" s="399"/>
      <c r="E11" s="399"/>
    </row>
    <row r="12" spans="1:5" ht="14.25">
      <c r="A12" s="165" t="s">
        <v>1287</v>
      </c>
      <c r="B12" s="74" t="s">
        <v>4</v>
      </c>
      <c r="C12" s="74">
        <v>40</v>
      </c>
      <c r="D12" s="111">
        <v>570</v>
      </c>
      <c r="E12" s="111">
        <v>495</v>
      </c>
    </row>
    <row r="13" spans="1:5" ht="14.25">
      <c r="A13" s="165" t="s">
        <v>1288</v>
      </c>
      <c r="B13" s="74" t="s">
        <v>4</v>
      </c>
      <c r="C13" s="74">
        <v>60</v>
      </c>
      <c r="D13" s="111">
        <v>624</v>
      </c>
      <c r="E13" s="111">
        <v>542</v>
      </c>
    </row>
    <row r="14" spans="1:5" ht="14.25">
      <c r="A14" s="165" t="s">
        <v>1289</v>
      </c>
      <c r="B14" s="74" t="s">
        <v>4</v>
      </c>
      <c r="C14" s="74">
        <v>130</v>
      </c>
      <c r="D14" s="111">
        <v>760</v>
      </c>
      <c r="E14" s="111">
        <v>660</v>
      </c>
    </row>
    <row r="15" spans="1:5" ht="14.25">
      <c r="A15" s="165" t="s">
        <v>1517</v>
      </c>
      <c r="B15" s="74" t="s">
        <v>4</v>
      </c>
      <c r="C15" s="74">
        <v>250</v>
      </c>
      <c r="D15" s="111">
        <v>950</v>
      </c>
      <c r="E15" s="111">
        <v>826</v>
      </c>
    </row>
    <row r="16" spans="1:5" ht="14.25">
      <c r="A16" s="165" t="s">
        <v>1519</v>
      </c>
      <c r="B16" s="74" t="s">
        <v>4</v>
      </c>
      <c r="C16" s="74">
        <v>200</v>
      </c>
      <c r="D16" s="111">
        <v>815</v>
      </c>
      <c r="E16" s="111">
        <v>708</v>
      </c>
    </row>
    <row r="17" spans="1:5" ht="14.25">
      <c r="A17" s="165" t="s">
        <v>1520</v>
      </c>
      <c r="B17" s="74" t="s">
        <v>4</v>
      </c>
      <c r="C17" s="74">
        <v>400</v>
      </c>
      <c r="D17" s="111">
        <v>1357</v>
      </c>
      <c r="E17" s="111">
        <v>1180</v>
      </c>
    </row>
    <row r="18" spans="1:5" ht="14.25">
      <c r="A18" s="246" t="s">
        <v>1521</v>
      </c>
      <c r="B18" s="74" t="s">
        <v>4</v>
      </c>
      <c r="C18" s="74">
        <v>700</v>
      </c>
      <c r="D18" s="111">
        <v>2714</v>
      </c>
      <c r="E18" s="111">
        <v>2360</v>
      </c>
    </row>
    <row r="19" spans="1:5" ht="14.25">
      <c r="A19" s="397" t="s">
        <v>1291</v>
      </c>
      <c r="B19" s="397"/>
      <c r="C19" s="397"/>
      <c r="D19" s="397"/>
      <c r="E19" s="397"/>
    </row>
    <row r="20" spans="1:5" ht="14.25">
      <c r="A20" s="351" t="s">
        <v>1522</v>
      </c>
      <c r="B20" s="180" t="s">
        <v>4</v>
      </c>
      <c r="C20" s="180">
        <v>400</v>
      </c>
      <c r="D20" s="352">
        <v>1357</v>
      </c>
      <c r="E20" s="111">
        <v>1180</v>
      </c>
    </row>
    <row r="21" spans="1:5" ht="14.25">
      <c r="A21" s="165" t="s">
        <v>1523</v>
      </c>
      <c r="B21" s="74" t="s">
        <v>4</v>
      </c>
      <c r="C21" s="74">
        <v>420</v>
      </c>
      <c r="D21" s="111">
        <v>1426</v>
      </c>
      <c r="E21" s="111">
        <v>1240</v>
      </c>
    </row>
    <row r="22" spans="1:5" ht="14.25">
      <c r="A22" s="165" t="s">
        <v>1524</v>
      </c>
      <c r="B22" s="74" t="s">
        <v>4</v>
      </c>
      <c r="C22" s="74">
        <v>550</v>
      </c>
      <c r="D22" s="111">
        <v>1557</v>
      </c>
      <c r="E22" s="111">
        <v>1416</v>
      </c>
    </row>
    <row r="23" spans="1:5" ht="14.25">
      <c r="A23" s="165" t="s">
        <v>1525</v>
      </c>
      <c r="B23" s="74" t="s">
        <v>4</v>
      </c>
      <c r="C23" s="74">
        <v>600</v>
      </c>
      <c r="D23" s="111">
        <v>1580</v>
      </c>
      <c r="E23" s="111">
        <v>1450</v>
      </c>
    </row>
    <row r="24" spans="1:5" ht="14.25">
      <c r="A24" s="165" t="s">
        <v>1526</v>
      </c>
      <c r="B24" s="74" t="s">
        <v>4</v>
      </c>
      <c r="C24" s="74">
        <v>600</v>
      </c>
      <c r="D24" s="111">
        <v>1580</v>
      </c>
      <c r="E24" s="111">
        <v>1450</v>
      </c>
    </row>
    <row r="25" spans="1:5" ht="14.25">
      <c r="A25" s="246" t="s">
        <v>1527</v>
      </c>
      <c r="B25" s="74" t="s">
        <v>4</v>
      </c>
      <c r="C25" s="74">
        <v>1000</v>
      </c>
      <c r="D25" s="111">
        <v>3121</v>
      </c>
      <c r="E25" s="111">
        <v>2714</v>
      </c>
    </row>
    <row r="26" spans="1:5" ht="14.25">
      <c r="A26" s="246" t="s">
        <v>1285</v>
      </c>
      <c r="B26" s="74" t="s">
        <v>4</v>
      </c>
      <c r="C26" s="74">
        <v>1000</v>
      </c>
      <c r="D26" s="111">
        <v>5156</v>
      </c>
      <c r="E26" s="111">
        <v>4484</v>
      </c>
    </row>
    <row r="27" spans="1:5" ht="14.25">
      <c r="A27" s="246" t="s">
        <v>1528</v>
      </c>
      <c r="B27" s="74" t="s">
        <v>4</v>
      </c>
      <c r="C27" s="74">
        <v>1500</v>
      </c>
      <c r="D27" s="111">
        <v>5700</v>
      </c>
      <c r="E27" s="111">
        <v>4956</v>
      </c>
    </row>
    <row r="28" spans="1:5" ht="14.25">
      <c r="A28" s="246" t="s">
        <v>1286</v>
      </c>
      <c r="B28" s="74" t="s">
        <v>4</v>
      </c>
      <c r="C28" s="74">
        <v>1500</v>
      </c>
      <c r="D28" s="111">
        <v>5700</v>
      </c>
      <c r="E28" s="111">
        <v>4956</v>
      </c>
    </row>
    <row r="29" spans="1:5" ht="14.25">
      <c r="A29" s="397" t="s">
        <v>1529</v>
      </c>
      <c r="B29" s="397"/>
      <c r="C29" s="397"/>
      <c r="D29" s="397"/>
      <c r="E29" s="397"/>
    </row>
    <row r="30" spans="1:5" ht="14.25">
      <c r="A30" s="351" t="s">
        <v>1530</v>
      </c>
      <c r="B30" s="74" t="s">
        <v>4</v>
      </c>
      <c r="C30" s="74">
        <v>550</v>
      </c>
      <c r="D30" s="111">
        <v>2035</v>
      </c>
      <c r="E30" s="111">
        <v>1770</v>
      </c>
    </row>
    <row r="31" spans="1:5" ht="14.25">
      <c r="A31" s="165" t="s">
        <v>1531</v>
      </c>
      <c r="B31" s="74" t="s">
        <v>4</v>
      </c>
      <c r="C31" s="74">
        <v>800</v>
      </c>
      <c r="D31" s="111">
        <v>2985</v>
      </c>
      <c r="E31" s="111">
        <v>2596</v>
      </c>
    </row>
    <row r="32" spans="1:5" ht="14.25">
      <c r="A32" s="246" t="s">
        <v>1532</v>
      </c>
      <c r="B32" s="74" t="s">
        <v>4</v>
      </c>
      <c r="C32" s="74">
        <v>1400</v>
      </c>
      <c r="D32" s="111">
        <v>5835</v>
      </c>
      <c r="E32" s="111">
        <v>5074</v>
      </c>
    </row>
    <row r="33" spans="1:5" ht="14.25">
      <c r="A33" s="246" t="s">
        <v>1533</v>
      </c>
      <c r="B33" s="74" t="s">
        <v>4</v>
      </c>
      <c r="C33" s="74">
        <v>2400</v>
      </c>
      <c r="D33" s="111">
        <v>11127</v>
      </c>
      <c r="E33" s="111">
        <v>9676</v>
      </c>
    </row>
    <row r="34" spans="1:5" ht="14.25">
      <c r="A34" s="397" t="s">
        <v>673</v>
      </c>
      <c r="B34" s="397"/>
      <c r="C34" s="397"/>
      <c r="D34" s="397"/>
      <c r="E34" s="397"/>
    </row>
    <row r="35" spans="1:5" ht="14.25">
      <c r="A35" s="351" t="s">
        <v>1534</v>
      </c>
      <c r="B35" s="180" t="s">
        <v>4</v>
      </c>
      <c r="C35" s="180">
        <v>220</v>
      </c>
      <c r="D35" s="352">
        <v>2374</v>
      </c>
      <c r="E35" s="111">
        <v>2065</v>
      </c>
    </row>
    <row r="36" spans="1:5" ht="14.25">
      <c r="A36" s="351" t="s">
        <v>1292</v>
      </c>
      <c r="B36" s="180" t="s">
        <v>4</v>
      </c>
      <c r="C36" s="180">
        <v>200</v>
      </c>
      <c r="D36" s="352">
        <v>1221</v>
      </c>
      <c r="E36" s="111">
        <v>1062</v>
      </c>
    </row>
    <row r="37" spans="1:5" ht="14.25">
      <c r="A37" s="351" t="s">
        <v>1535</v>
      </c>
      <c r="B37" s="180" t="s">
        <v>4</v>
      </c>
      <c r="C37" s="180">
        <v>630</v>
      </c>
      <c r="D37" s="352">
        <v>3799</v>
      </c>
      <c r="E37" s="111">
        <v>3304</v>
      </c>
    </row>
    <row r="38" spans="1:5" ht="14.25">
      <c r="A38" s="165" t="s">
        <v>1293</v>
      </c>
      <c r="B38" s="74" t="s">
        <v>4</v>
      </c>
      <c r="C38" s="74">
        <v>600</v>
      </c>
      <c r="D38" s="111">
        <v>2714</v>
      </c>
      <c r="E38" s="111">
        <v>2360</v>
      </c>
    </row>
    <row r="39" spans="1:5" ht="14.25">
      <c r="A39" s="351" t="s">
        <v>1536</v>
      </c>
      <c r="B39" s="74" t="s">
        <v>4</v>
      </c>
      <c r="C39" s="74">
        <v>1230</v>
      </c>
      <c r="D39" s="111">
        <v>7056</v>
      </c>
      <c r="E39" s="111">
        <v>6136</v>
      </c>
    </row>
    <row r="40" spans="1:5" ht="14.25">
      <c r="A40" s="165" t="s">
        <v>1294</v>
      </c>
      <c r="B40" s="74" t="s">
        <v>4</v>
      </c>
      <c r="C40" s="74">
        <v>1000</v>
      </c>
      <c r="D40" s="111">
        <v>5428</v>
      </c>
      <c r="E40" s="111">
        <v>4720</v>
      </c>
    </row>
    <row r="41" spans="1:5" ht="14.25">
      <c r="A41" s="165" t="s">
        <v>692</v>
      </c>
      <c r="B41" s="74" t="s">
        <v>4</v>
      </c>
      <c r="C41" s="74">
        <v>50</v>
      </c>
      <c r="D41" s="111">
        <v>760</v>
      </c>
      <c r="E41" s="111">
        <v>660</v>
      </c>
    </row>
    <row r="42" spans="1:5" ht="14.25">
      <c r="A42" s="397" t="s">
        <v>680</v>
      </c>
      <c r="B42" s="397"/>
      <c r="C42" s="397"/>
      <c r="D42" s="397"/>
      <c r="E42" s="397"/>
    </row>
    <row r="43" spans="1:5" ht="14.25">
      <c r="A43" s="351" t="s">
        <v>1295</v>
      </c>
      <c r="B43" s="180" t="s">
        <v>4</v>
      </c>
      <c r="C43" s="180">
        <v>250</v>
      </c>
      <c r="D43" s="352">
        <v>1357</v>
      </c>
      <c r="E43" s="111">
        <v>1180</v>
      </c>
    </row>
    <row r="44" spans="1:5" ht="14.25">
      <c r="A44" s="165" t="s">
        <v>1296</v>
      </c>
      <c r="B44" s="74" t="s">
        <v>4</v>
      </c>
      <c r="C44" s="74">
        <v>650</v>
      </c>
      <c r="D44" s="111">
        <v>2849</v>
      </c>
      <c r="E44" s="111">
        <v>2478</v>
      </c>
    </row>
    <row r="45" spans="1:5" ht="14.25">
      <c r="A45" s="165" t="s">
        <v>1297</v>
      </c>
      <c r="B45" s="74" t="s">
        <v>4</v>
      </c>
      <c r="C45" s="74">
        <v>1300</v>
      </c>
      <c r="D45" s="111">
        <v>5700</v>
      </c>
      <c r="E45" s="111">
        <v>4956</v>
      </c>
    </row>
    <row r="46" spans="1:5" ht="14.25">
      <c r="A46" s="397" t="s">
        <v>1298</v>
      </c>
      <c r="B46" s="397"/>
      <c r="C46" s="397"/>
      <c r="D46" s="397"/>
      <c r="E46" s="397"/>
    </row>
    <row r="47" spans="1:5" ht="14.25">
      <c r="A47" s="32" t="s">
        <v>1537</v>
      </c>
      <c r="B47" s="180" t="s">
        <v>4</v>
      </c>
      <c r="C47" s="180">
        <v>70</v>
      </c>
      <c r="D47" s="111">
        <v>3935</v>
      </c>
      <c r="E47" s="111">
        <v>3422</v>
      </c>
    </row>
    <row r="48" spans="1:5" ht="14.25">
      <c r="A48" s="165" t="s">
        <v>1538</v>
      </c>
      <c r="B48" s="74" t="s">
        <v>4</v>
      </c>
      <c r="C48" s="74">
        <v>105</v>
      </c>
      <c r="D48" s="111">
        <v>6513</v>
      </c>
      <c r="E48" s="111">
        <v>5664</v>
      </c>
    </row>
    <row r="49" spans="1:5" ht="14.25">
      <c r="A49" s="165" t="s">
        <v>1299</v>
      </c>
      <c r="B49" s="74" t="s">
        <v>4</v>
      </c>
      <c r="C49" s="74">
        <v>30</v>
      </c>
      <c r="D49" s="111">
        <v>1357</v>
      </c>
      <c r="E49" s="111">
        <v>1180</v>
      </c>
    </row>
  </sheetData>
  <sheetProtection/>
  <mergeCells count="12">
    <mergeCell ref="G3:K4"/>
    <mergeCell ref="A10:A11"/>
    <mergeCell ref="B10:B11"/>
    <mergeCell ref="C10:C11"/>
    <mergeCell ref="D10:D11"/>
    <mergeCell ref="A46:E46"/>
    <mergeCell ref="E10:E11"/>
    <mergeCell ref="A19:E19"/>
    <mergeCell ref="A34:E34"/>
    <mergeCell ref="A9:E9"/>
    <mergeCell ref="A29:E29"/>
    <mergeCell ref="A42:E42"/>
  </mergeCells>
  <hyperlinks>
    <hyperlink ref="B7" r:id="rId1" display="www.400meshkov.ru"/>
    <hyperlink ref="B6" r:id="rId2" display="info@400meshkov.ru"/>
    <hyperlink ref="G3:K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85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J48"/>
  <sheetViews>
    <sheetView showGridLines="0" view="pageBreakPreview" zoomScaleSheetLayoutView="100" workbookViewId="0" topLeftCell="A13">
      <selection activeCell="F3" sqref="F3:J4"/>
    </sheetView>
  </sheetViews>
  <sheetFormatPr defaultColWidth="9.140625" defaultRowHeight="15"/>
  <cols>
    <col min="1" max="1" width="36.00390625" style="0" customWidth="1"/>
    <col min="2" max="4" width="20.7109375" style="0" customWidth="1"/>
  </cols>
  <sheetData>
    <row r="1" spans="1:4" ht="15">
      <c r="A1" s="5"/>
      <c r="B1" s="248"/>
      <c r="C1" s="189"/>
      <c r="D1" s="193"/>
    </row>
    <row r="2" spans="1:4" ht="16.5" thickBot="1">
      <c r="A2" s="17"/>
      <c r="B2" s="249" t="s">
        <v>16</v>
      </c>
      <c r="C2" s="190"/>
      <c r="D2" s="193"/>
    </row>
    <row r="3" spans="1:10" ht="15.75">
      <c r="A3" s="17"/>
      <c r="B3" s="250" t="s">
        <v>583</v>
      </c>
      <c r="C3" s="190"/>
      <c r="D3" s="193"/>
      <c r="F3" s="364" t="s">
        <v>89</v>
      </c>
      <c r="G3" s="365"/>
      <c r="H3" s="365"/>
      <c r="I3" s="365"/>
      <c r="J3" s="366"/>
    </row>
    <row r="4" spans="1:10" ht="16.5" thickBot="1">
      <c r="A4" s="17"/>
      <c r="B4" s="251" t="s">
        <v>36</v>
      </c>
      <c r="C4" s="190"/>
      <c r="D4" s="193"/>
      <c r="F4" s="367"/>
      <c r="G4" s="368"/>
      <c r="H4" s="368"/>
      <c r="I4" s="368"/>
      <c r="J4" s="369"/>
    </row>
    <row r="5" spans="1:4" ht="15.75">
      <c r="A5" s="17"/>
      <c r="B5" s="251" t="s">
        <v>37</v>
      </c>
      <c r="C5" s="190"/>
      <c r="D5" s="193"/>
    </row>
    <row r="6" spans="1:4" ht="15.75">
      <c r="A6" s="17"/>
      <c r="B6" s="19" t="s">
        <v>17</v>
      </c>
      <c r="C6" s="190"/>
      <c r="D6" s="193"/>
    </row>
    <row r="7" spans="1:4" ht="15.75">
      <c r="A7" s="17"/>
      <c r="B7" s="19" t="s">
        <v>23</v>
      </c>
      <c r="C7" s="190"/>
      <c r="D7" s="193"/>
    </row>
    <row r="8" spans="1:4" ht="15">
      <c r="A8" s="17"/>
      <c r="B8" s="19"/>
      <c r="C8" s="190"/>
      <c r="D8" s="193"/>
    </row>
    <row r="9" spans="1:4" ht="15">
      <c r="A9" s="400" t="s">
        <v>1566</v>
      </c>
      <c r="B9" s="400"/>
      <c r="C9" s="400"/>
      <c r="D9" s="400"/>
    </row>
    <row r="10" spans="1:4" ht="15" customHeight="1">
      <c r="A10" s="406" t="s">
        <v>0</v>
      </c>
      <c r="B10" s="402" t="s">
        <v>1</v>
      </c>
      <c r="C10" s="375" t="s">
        <v>5</v>
      </c>
      <c r="D10" s="376"/>
    </row>
    <row r="11" spans="1:4" ht="14.25">
      <c r="A11" s="407"/>
      <c r="B11" s="403"/>
      <c r="C11" s="146" t="s">
        <v>1556</v>
      </c>
      <c r="D11" s="146" t="s">
        <v>1557</v>
      </c>
    </row>
    <row r="12" spans="1:4" ht="14.25">
      <c r="A12" s="359" t="s">
        <v>1558</v>
      </c>
      <c r="B12" s="358" t="s">
        <v>1555</v>
      </c>
      <c r="C12" s="360">
        <v>12100</v>
      </c>
      <c r="D12" s="360">
        <v>13100</v>
      </c>
    </row>
    <row r="13" spans="1:4" ht="14.25">
      <c r="A13" s="359" t="s">
        <v>1560</v>
      </c>
      <c r="B13" s="358" t="s">
        <v>1555</v>
      </c>
      <c r="C13" s="360">
        <v>14550</v>
      </c>
      <c r="D13" s="360">
        <v>15550</v>
      </c>
    </row>
    <row r="14" spans="1:4" ht="14.25">
      <c r="A14" s="357" t="s">
        <v>1561</v>
      </c>
      <c r="B14" s="358" t="s">
        <v>1555</v>
      </c>
      <c r="C14" s="360">
        <v>17250</v>
      </c>
      <c r="D14" s="360">
        <v>18250</v>
      </c>
    </row>
    <row r="15" spans="1:4" ht="14.25">
      <c r="A15" s="357" t="s">
        <v>1562</v>
      </c>
      <c r="B15" s="358" t="s">
        <v>1555</v>
      </c>
      <c r="C15" s="360">
        <v>19950</v>
      </c>
      <c r="D15" s="360">
        <v>20950</v>
      </c>
    </row>
    <row r="16" spans="1:4" ht="33" customHeight="1">
      <c r="A16" s="408" t="s">
        <v>1559</v>
      </c>
      <c r="B16" s="408"/>
      <c r="C16" s="408"/>
      <c r="D16" s="408"/>
    </row>
    <row r="17" spans="1:4" ht="15">
      <c r="A17" s="400" t="s">
        <v>1565</v>
      </c>
      <c r="B17" s="400"/>
      <c r="C17" s="400"/>
      <c r="D17" s="400"/>
    </row>
    <row r="18" spans="1:4" ht="14.25">
      <c r="A18" s="406" t="s">
        <v>0</v>
      </c>
      <c r="B18" s="402" t="s">
        <v>1</v>
      </c>
      <c r="C18" s="375" t="s">
        <v>5</v>
      </c>
      <c r="D18" s="376"/>
    </row>
    <row r="19" spans="1:4" ht="14.25">
      <c r="A19" s="407"/>
      <c r="B19" s="403"/>
      <c r="C19" s="146" t="s">
        <v>1556</v>
      </c>
      <c r="D19" s="146" t="s">
        <v>1557</v>
      </c>
    </row>
    <row r="20" spans="1:4" ht="14.25">
      <c r="A20" s="359" t="s">
        <v>1558</v>
      </c>
      <c r="B20" s="358" t="s">
        <v>1555</v>
      </c>
      <c r="C20" s="360">
        <v>12800</v>
      </c>
      <c r="D20" s="360">
        <v>13800</v>
      </c>
    </row>
    <row r="21" spans="1:4" ht="14.25">
      <c r="A21" s="359" t="s">
        <v>1560</v>
      </c>
      <c r="B21" s="358" t="s">
        <v>1555</v>
      </c>
      <c r="C21" s="360">
        <v>15350</v>
      </c>
      <c r="D21" s="360">
        <v>16350</v>
      </c>
    </row>
    <row r="22" spans="1:4" ht="14.25">
      <c r="A22" s="357" t="s">
        <v>1561</v>
      </c>
      <c r="B22" s="358" t="s">
        <v>1555</v>
      </c>
      <c r="C22" s="360">
        <v>18150</v>
      </c>
      <c r="D22" s="360">
        <v>19150</v>
      </c>
    </row>
    <row r="23" spans="1:4" ht="14.25">
      <c r="A23" s="357" t="s">
        <v>1562</v>
      </c>
      <c r="B23" s="358" t="s">
        <v>1555</v>
      </c>
      <c r="C23" s="360">
        <v>20950</v>
      </c>
      <c r="D23" s="360">
        <v>21950</v>
      </c>
    </row>
    <row r="24" spans="1:4" ht="36.75" customHeight="1">
      <c r="A24" s="408" t="s">
        <v>1563</v>
      </c>
      <c r="B24" s="408"/>
      <c r="C24" s="408"/>
      <c r="D24" s="408"/>
    </row>
    <row r="25" spans="1:4" ht="15">
      <c r="A25" s="400" t="s">
        <v>1564</v>
      </c>
      <c r="B25" s="400"/>
      <c r="C25" s="400"/>
      <c r="D25" s="400"/>
    </row>
    <row r="26" spans="1:4" ht="14.25">
      <c r="A26" s="406" t="s">
        <v>0</v>
      </c>
      <c r="B26" s="402" t="s">
        <v>1</v>
      </c>
      <c r="C26" s="375" t="s">
        <v>5</v>
      </c>
      <c r="D26" s="376"/>
    </row>
    <row r="27" spans="1:4" ht="14.25">
      <c r="A27" s="407"/>
      <c r="B27" s="403"/>
      <c r="C27" s="146" t="s">
        <v>1556</v>
      </c>
      <c r="D27" s="146" t="s">
        <v>1557</v>
      </c>
    </row>
    <row r="28" spans="1:4" ht="14.25">
      <c r="A28" s="359" t="s">
        <v>1558</v>
      </c>
      <c r="B28" s="358" t="s">
        <v>1555</v>
      </c>
      <c r="C28" s="360">
        <v>14100</v>
      </c>
      <c r="D28" s="360">
        <v>15100</v>
      </c>
    </row>
    <row r="29" spans="1:4" ht="14.25">
      <c r="A29" s="359" t="s">
        <v>1560</v>
      </c>
      <c r="B29" s="358" t="s">
        <v>1555</v>
      </c>
      <c r="C29" s="360">
        <v>17300</v>
      </c>
      <c r="D29" s="360">
        <v>18300</v>
      </c>
    </row>
    <row r="30" spans="1:4" ht="14.25">
      <c r="A30" s="357" t="s">
        <v>1561</v>
      </c>
      <c r="B30" s="358" t="s">
        <v>1555</v>
      </c>
      <c r="C30" s="360">
        <v>20500</v>
      </c>
      <c r="D30" s="360">
        <v>21500</v>
      </c>
    </row>
    <row r="31" spans="1:4" ht="14.25">
      <c r="A31" s="357" t="s">
        <v>1562</v>
      </c>
      <c r="B31" s="358" t="s">
        <v>1555</v>
      </c>
      <c r="C31" s="360">
        <v>23700</v>
      </c>
      <c r="D31" s="360">
        <v>24700</v>
      </c>
    </row>
    <row r="32" spans="1:4" ht="45.75" customHeight="1">
      <c r="A32" s="408" t="s">
        <v>1567</v>
      </c>
      <c r="B32" s="408"/>
      <c r="C32" s="408"/>
      <c r="D32" s="408"/>
    </row>
    <row r="33" spans="1:4" ht="15">
      <c r="A33" s="400" t="s">
        <v>1568</v>
      </c>
      <c r="B33" s="400"/>
      <c r="C33" s="400"/>
      <c r="D33" s="400"/>
    </row>
    <row r="34" spans="1:4" ht="14.25">
      <c r="A34" s="406" t="s">
        <v>0</v>
      </c>
      <c r="B34" s="402" t="s">
        <v>1</v>
      </c>
      <c r="C34" s="375" t="s">
        <v>5</v>
      </c>
      <c r="D34" s="376"/>
    </row>
    <row r="35" spans="1:4" ht="14.25">
      <c r="A35" s="407"/>
      <c r="B35" s="403"/>
      <c r="C35" s="146" t="s">
        <v>1556</v>
      </c>
      <c r="D35" s="146" t="s">
        <v>1557</v>
      </c>
    </row>
    <row r="36" spans="1:4" ht="14.25">
      <c r="A36" s="359" t="s">
        <v>1558</v>
      </c>
      <c r="B36" s="358" t="s">
        <v>1555</v>
      </c>
      <c r="C36" s="360">
        <v>15350</v>
      </c>
      <c r="D36" s="360">
        <v>16350</v>
      </c>
    </row>
    <row r="37" spans="1:4" ht="14.25">
      <c r="A37" s="359" t="s">
        <v>1560</v>
      </c>
      <c r="B37" s="358" t="s">
        <v>1555</v>
      </c>
      <c r="C37" s="360">
        <v>18900</v>
      </c>
      <c r="D37" s="360">
        <v>19900</v>
      </c>
    </row>
    <row r="38" spans="1:4" ht="14.25">
      <c r="A38" s="357" t="s">
        <v>1561</v>
      </c>
      <c r="B38" s="358" t="s">
        <v>1555</v>
      </c>
      <c r="C38" s="360">
        <v>22600</v>
      </c>
      <c r="D38" s="360">
        <v>23600</v>
      </c>
    </row>
    <row r="39" spans="1:4" ht="14.25">
      <c r="A39" s="357" t="s">
        <v>1562</v>
      </c>
      <c r="B39" s="358" t="s">
        <v>1555</v>
      </c>
      <c r="C39" s="360">
        <v>26250</v>
      </c>
      <c r="D39" s="360">
        <v>27250</v>
      </c>
    </row>
    <row r="40" spans="1:4" ht="45" customHeight="1">
      <c r="A40" s="408" t="s">
        <v>1569</v>
      </c>
      <c r="B40" s="408"/>
      <c r="C40" s="408"/>
      <c r="D40" s="408"/>
    </row>
    <row r="41" spans="1:4" ht="15">
      <c r="A41" s="400" t="s">
        <v>1570</v>
      </c>
      <c r="B41" s="400"/>
      <c r="C41" s="400"/>
      <c r="D41" s="400"/>
    </row>
    <row r="42" spans="1:4" ht="14.25">
      <c r="A42" s="406" t="s">
        <v>0</v>
      </c>
      <c r="B42" s="402" t="s">
        <v>1</v>
      </c>
      <c r="C42" s="375" t="s">
        <v>5</v>
      </c>
      <c r="D42" s="376"/>
    </row>
    <row r="43" spans="1:4" ht="14.25">
      <c r="A43" s="407"/>
      <c r="B43" s="403"/>
      <c r="C43" s="146" t="s">
        <v>1556</v>
      </c>
      <c r="D43" s="146" t="s">
        <v>1557</v>
      </c>
    </row>
    <row r="44" spans="1:4" ht="14.25">
      <c r="A44" s="359" t="s">
        <v>1558</v>
      </c>
      <c r="B44" s="358" t="s">
        <v>1555</v>
      </c>
      <c r="C44" s="360">
        <v>16000</v>
      </c>
      <c r="D44" s="360">
        <v>17000</v>
      </c>
    </row>
    <row r="45" spans="1:4" ht="14.25">
      <c r="A45" s="359" t="s">
        <v>1560</v>
      </c>
      <c r="B45" s="358" t="s">
        <v>1555</v>
      </c>
      <c r="C45" s="360">
        <v>19800</v>
      </c>
      <c r="D45" s="360">
        <v>20800</v>
      </c>
    </row>
    <row r="46" spans="1:4" ht="14.25">
      <c r="A46" s="357" t="s">
        <v>1561</v>
      </c>
      <c r="B46" s="358" t="s">
        <v>1555</v>
      </c>
      <c r="C46" s="360">
        <v>23800</v>
      </c>
      <c r="D46" s="360">
        <v>24800</v>
      </c>
    </row>
    <row r="47" spans="1:4" ht="14.25">
      <c r="A47" s="357" t="s">
        <v>1562</v>
      </c>
      <c r="B47" s="358" t="s">
        <v>1555</v>
      </c>
      <c r="C47" s="360">
        <v>27800</v>
      </c>
      <c r="D47" s="360">
        <v>28800</v>
      </c>
    </row>
    <row r="48" spans="1:4" ht="42" customHeight="1">
      <c r="A48" s="408" t="s">
        <v>1571</v>
      </c>
      <c r="B48" s="408"/>
      <c r="C48" s="408"/>
      <c r="D48" s="408"/>
    </row>
  </sheetData>
  <sheetProtection/>
  <mergeCells count="26">
    <mergeCell ref="A41:D41"/>
    <mergeCell ref="A42:A43"/>
    <mergeCell ref="B42:B43"/>
    <mergeCell ref="C42:D42"/>
    <mergeCell ref="A48:D48"/>
    <mergeCell ref="F3:J4"/>
    <mergeCell ref="A32:D32"/>
    <mergeCell ref="A33:D33"/>
    <mergeCell ref="A34:A35"/>
    <mergeCell ref="B34:B35"/>
    <mergeCell ref="C34:D34"/>
    <mergeCell ref="A40:D40"/>
    <mergeCell ref="A16:D16"/>
    <mergeCell ref="A17:D17"/>
    <mergeCell ref="A18:A19"/>
    <mergeCell ref="B18:B19"/>
    <mergeCell ref="C18:D18"/>
    <mergeCell ref="A24:D24"/>
    <mergeCell ref="A9:D9"/>
    <mergeCell ref="A10:A11"/>
    <mergeCell ref="B10:B11"/>
    <mergeCell ref="C10:D10"/>
    <mergeCell ref="A25:D25"/>
    <mergeCell ref="A26:A27"/>
    <mergeCell ref="B26:B27"/>
    <mergeCell ref="C26:D26"/>
  </mergeCells>
  <hyperlinks>
    <hyperlink ref="B7" r:id="rId1" display="www.400meshkov.ru"/>
    <hyperlink ref="B6" r:id="rId2" display="info@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85" r:id="rId4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K32"/>
  <sheetViews>
    <sheetView showGridLines="0" view="pageBreakPreview" zoomScaleSheetLayoutView="100" zoomScalePageLayoutView="0" workbookViewId="0" topLeftCell="A4">
      <selection activeCell="G4" sqref="G4:K5"/>
    </sheetView>
  </sheetViews>
  <sheetFormatPr defaultColWidth="9.140625" defaultRowHeight="15"/>
  <cols>
    <col min="1" max="1" width="50.7109375" style="0" customWidth="1"/>
    <col min="2" max="2" width="13.7109375" style="0" customWidth="1"/>
    <col min="3" max="5" width="13.7109375" style="2" customWidth="1"/>
  </cols>
  <sheetData>
    <row r="1" spans="1:5" ht="15">
      <c r="A1" s="1"/>
      <c r="B1" s="1"/>
      <c r="C1" s="7"/>
      <c r="D1" s="7"/>
      <c r="E1" s="7"/>
    </row>
    <row r="2" spans="1:7" ht="15.75">
      <c r="A2" s="13"/>
      <c r="B2" s="23" t="s">
        <v>16</v>
      </c>
      <c r="C2" s="21"/>
      <c r="D2" s="21"/>
      <c r="E2" s="21"/>
      <c r="F2" s="3"/>
      <c r="G2" s="3"/>
    </row>
    <row r="3" spans="1:7" ht="16.5" thickBot="1">
      <c r="A3" s="13"/>
      <c r="B3" s="24" t="s">
        <v>583</v>
      </c>
      <c r="C3" s="21"/>
      <c r="D3" s="21"/>
      <c r="E3" s="21"/>
      <c r="F3" s="3"/>
      <c r="G3" s="3"/>
    </row>
    <row r="4" spans="1:11" ht="15.75" customHeight="1">
      <c r="A4" s="13"/>
      <c r="B4" s="24" t="s">
        <v>36</v>
      </c>
      <c r="C4" s="21"/>
      <c r="D4" s="21"/>
      <c r="E4" s="21"/>
      <c r="F4" s="3"/>
      <c r="G4" s="364" t="s">
        <v>89</v>
      </c>
      <c r="H4" s="365"/>
      <c r="I4" s="365"/>
      <c r="J4" s="365"/>
      <c r="K4" s="366"/>
    </row>
    <row r="5" spans="1:11" ht="16.5" customHeight="1" thickBot="1">
      <c r="A5" s="13"/>
      <c r="B5" s="24" t="s">
        <v>37</v>
      </c>
      <c r="C5" s="21"/>
      <c r="D5" s="21"/>
      <c r="E5" s="21"/>
      <c r="F5" s="3"/>
      <c r="G5" s="367"/>
      <c r="H5" s="368"/>
      <c r="I5" s="368"/>
      <c r="J5" s="368"/>
      <c r="K5" s="369"/>
    </row>
    <row r="6" spans="1:7" ht="15.75">
      <c r="A6" s="13"/>
      <c r="B6" s="19" t="s">
        <v>17</v>
      </c>
      <c r="C6" s="21"/>
      <c r="D6" s="160"/>
      <c r="E6" s="160"/>
      <c r="F6" s="3"/>
      <c r="G6" s="3"/>
    </row>
    <row r="7" spans="1:7" ht="15.75">
      <c r="A7" s="13"/>
      <c r="B7" s="19" t="s">
        <v>23</v>
      </c>
      <c r="C7" s="21"/>
      <c r="D7" s="160"/>
      <c r="E7" s="160"/>
      <c r="F7" s="3"/>
      <c r="G7" s="3"/>
    </row>
    <row r="8" spans="1:7" ht="15">
      <c r="A8" s="13"/>
      <c r="B8" s="12"/>
      <c r="C8" s="160"/>
      <c r="D8" s="160"/>
      <c r="E8" s="160"/>
      <c r="F8" s="3"/>
      <c r="G8" s="3"/>
    </row>
    <row r="9" spans="1:7" ht="15">
      <c r="A9" s="410" t="s">
        <v>29</v>
      </c>
      <c r="B9" s="410"/>
      <c r="C9" s="410"/>
      <c r="D9" s="410"/>
      <c r="E9" s="410"/>
      <c r="F9" s="3"/>
      <c r="G9" s="3"/>
    </row>
    <row r="10" spans="1:7" ht="15" customHeight="1">
      <c r="A10" s="401" t="s">
        <v>0</v>
      </c>
      <c r="B10" s="409" t="s">
        <v>173</v>
      </c>
      <c r="C10" s="412" t="s">
        <v>5</v>
      </c>
      <c r="D10" s="412"/>
      <c r="E10" s="412"/>
      <c r="F10" s="3"/>
      <c r="G10" s="3"/>
    </row>
    <row r="11" spans="1:7" ht="14.25">
      <c r="A11" s="401"/>
      <c r="B11" s="409"/>
      <c r="C11" s="33" t="s">
        <v>571</v>
      </c>
      <c r="D11" s="33" t="s">
        <v>572</v>
      </c>
      <c r="E11" s="33" t="s">
        <v>573</v>
      </c>
      <c r="F11" s="3"/>
      <c r="G11" s="3"/>
    </row>
    <row r="12" spans="1:7" ht="14.25">
      <c r="A12" s="42" t="s">
        <v>1576</v>
      </c>
      <c r="B12" s="9" t="s">
        <v>172</v>
      </c>
      <c r="C12" s="166">
        <v>225</v>
      </c>
      <c r="D12" s="166">
        <v>230</v>
      </c>
      <c r="E12" s="166">
        <v>235</v>
      </c>
      <c r="F12" s="3"/>
      <c r="G12" s="3"/>
    </row>
    <row r="13" spans="1:7" ht="14.25">
      <c r="A13" s="152" t="s">
        <v>1180</v>
      </c>
      <c r="B13" s="9" t="s">
        <v>172</v>
      </c>
      <c r="C13" s="166">
        <v>250</v>
      </c>
      <c r="D13" s="166">
        <v>255</v>
      </c>
      <c r="E13" s="166">
        <v>260</v>
      </c>
      <c r="F13" s="3"/>
      <c r="G13" s="3"/>
    </row>
    <row r="14" spans="1:7" ht="14.25">
      <c r="A14" s="152" t="s">
        <v>1511</v>
      </c>
      <c r="B14" s="9" t="s">
        <v>172</v>
      </c>
      <c r="C14" s="166">
        <v>290</v>
      </c>
      <c r="D14" s="166">
        <v>295</v>
      </c>
      <c r="E14" s="166">
        <v>300</v>
      </c>
      <c r="F14" s="3"/>
      <c r="G14" s="3"/>
    </row>
    <row r="15" spans="1:7" ht="15">
      <c r="A15" s="411" t="s">
        <v>28</v>
      </c>
      <c r="B15" s="411"/>
      <c r="C15" s="411"/>
      <c r="D15" s="411"/>
      <c r="E15" s="411"/>
      <c r="F15" s="3"/>
      <c r="G15" s="3"/>
    </row>
    <row r="16" spans="1:7" ht="14.25">
      <c r="A16" s="401" t="s">
        <v>0</v>
      </c>
      <c r="B16" s="409" t="s">
        <v>173</v>
      </c>
      <c r="C16" s="412" t="s">
        <v>5</v>
      </c>
      <c r="D16" s="412"/>
      <c r="E16" s="412"/>
      <c r="F16" s="3"/>
      <c r="G16" s="3"/>
    </row>
    <row r="17" spans="1:7" ht="14.25">
      <c r="A17" s="401"/>
      <c r="B17" s="409"/>
      <c r="C17" s="33" t="s">
        <v>571</v>
      </c>
      <c r="D17" s="33" t="s">
        <v>572</v>
      </c>
      <c r="E17" s="33" t="s">
        <v>573</v>
      </c>
      <c r="F17" s="3"/>
      <c r="G17" s="3"/>
    </row>
    <row r="18" spans="1:7" ht="14.25">
      <c r="A18" s="43" t="s">
        <v>1319</v>
      </c>
      <c r="B18" s="9" t="s">
        <v>172</v>
      </c>
      <c r="C18" s="45">
        <v>195</v>
      </c>
      <c r="D18" s="45">
        <v>200</v>
      </c>
      <c r="E18" s="45">
        <v>205</v>
      </c>
      <c r="F18" s="3"/>
      <c r="G18" s="3"/>
    </row>
    <row r="19" spans="1:7" ht="14.25">
      <c r="A19" s="43" t="s">
        <v>1577</v>
      </c>
      <c r="B19" s="9" t="s">
        <v>172</v>
      </c>
      <c r="C19" s="45">
        <v>220</v>
      </c>
      <c r="D19" s="45">
        <v>225</v>
      </c>
      <c r="E19" s="45">
        <v>230</v>
      </c>
      <c r="F19" s="3"/>
      <c r="G19" s="3"/>
    </row>
    <row r="20" spans="1:7" ht="14.25">
      <c r="A20" s="43" t="s">
        <v>1518</v>
      </c>
      <c r="B20" s="9" t="s">
        <v>172</v>
      </c>
      <c r="C20" s="166">
        <v>240</v>
      </c>
      <c r="D20" s="166">
        <v>245</v>
      </c>
      <c r="E20" s="166">
        <v>250</v>
      </c>
      <c r="F20" s="3"/>
      <c r="G20" s="3"/>
    </row>
    <row r="21" spans="1:7" ht="15">
      <c r="A21" s="410" t="s">
        <v>24</v>
      </c>
      <c r="B21" s="410"/>
      <c r="C21" s="410"/>
      <c r="D21" s="410"/>
      <c r="E21" s="410"/>
      <c r="F21" s="3"/>
      <c r="G21" s="3"/>
    </row>
    <row r="22" spans="1:7" ht="15" customHeight="1">
      <c r="A22" s="401" t="s">
        <v>0</v>
      </c>
      <c r="B22" s="409" t="s">
        <v>173</v>
      </c>
      <c r="C22" s="412" t="s">
        <v>5</v>
      </c>
      <c r="D22" s="412"/>
      <c r="E22" s="412"/>
      <c r="F22" s="3"/>
      <c r="G22" s="3"/>
    </row>
    <row r="23" spans="1:7" ht="14.25">
      <c r="A23" s="401"/>
      <c r="B23" s="409"/>
      <c r="C23" s="33" t="s">
        <v>571</v>
      </c>
      <c r="D23" s="33" t="s">
        <v>572</v>
      </c>
      <c r="E23" s="33" t="s">
        <v>573</v>
      </c>
      <c r="F23" s="3"/>
      <c r="G23" s="3"/>
    </row>
    <row r="24" spans="1:7" s="1" customFormat="1" ht="14.25">
      <c r="A24" s="42" t="s">
        <v>1320</v>
      </c>
      <c r="B24" s="9" t="s">
        <v>172</v>
      </c>
      <c r="C24" s="166">
        <v>230</v>
      </c>
      <c r="D24" s="166">
        <v>235</v>
      </c>
      <c r="E24" s="166">
        <v>240</v>
      </c>
      <c r="F24" s="311"/>
      <c r="G24" s="311"/>
    </row>
    <row r="25" spans="1:7" ht="14.25">
      <c r="A25" s="152" t="s">
        <v>1578</v>
      </c>
      <c r="B25" s="9" t="s">
        <v>172</v>
      </c>
      <c r="C25" s="45">
        <v>245</v>
      </c>
      <c r="D25" s="45">
        <v>250</v>
      </c>
      <c r="E25" s="45">
        <v>255</v>
      </c>
      <c r="F25" s="3"/>
      <c r="G25" s="3"/>
    </row>
    <row r="26" spans="1:7" ht="15" customHeight="1">
      <c r="A26" s="410" t="s">
        <v>555</v>
      </c>
      <c r="B26" s="410"/>
      <c r="C26" s="410"/>
      <c r="D26" s="410"/>
      <c r="E26" s="410"/>
      <c r="F26" s="3"/>
      <c r="G26" s="3"/>
    </row>
    <row r="27" spans="1:7" ht="15" customHeight="1">
      <c r="A27" s="43" t="s">
        <v>1575</v>
      </c>
      <c r="B27" s="9" t="s">
        <v>556</v>
      </c>
      <c r="C27" s="45">
        <v>4300</v>
      </c>
      <c r="D27" s="45">
        <v>4400</v>
      </c>
      <c r="E27" s="45">
        <v>4500</v>
      </c>
      <c r="F27" s="3"/>
      <c r="G27" s="3"/>
    </row>
    <row r="28" spans="1:7" ht="15" customHeight="1">
      <c r="A28" s="43" t="s">
        <v>1321</v>
      </c>
      <c r="B28" s="9" t="s">
        <v>556</v>
      </c>
      <c r="C28" s="45">
        <v>4800</v>
      </c>
      <c r="D28" s="45">
        <v>4900</v>
      </c>
      <c r="E28" s="45">
        <v>5000</v>
      </c>
      <c r="F28" s="3"/>
      <c r="G28" s="3"/>
    </row>
    <row r="29" spans="1:5" ht="14.25">
      <c r="A29" s="13"/>
      <c r="B29" s="13"/>
      <c r="C29" s="20"/>
      <c r="D29" s="20"/>
      <c r="E29" s="20"/>
    </row>
    <row r="30" spans="1:5" ht="14.25">
      <c r="A30" s="13"/>
      <c r="B30" s="13"/>
      <c r="C30" s="20"/>
      <c r="D30" s="20"/>
      <c r="E30" s="20"/>
    </row>
    <row r="31" spans="1:5" ht="14.25">
      <c r="A31" s="13"/>
      <c r="B31" s="13"/>
      <c r="C31" s="20"/>
      <c r="D31" s="20"/>
      <c r="E31" s="20"/>
    </row>
    <row r="32" spans="1:5" ht="14.25">
      <c r="A32" s="13"/>
      <c r="B32" s="13"/>
      <c r="C32" s="20"/>
      <c r="D32" s="20"/>
      <c r="E32" s="20"/>
    </row>
  </sheetData>
  <sheetProtection/>
  <mergeCells count="14">
    <mergeCell ref="A26:E26"/>
    <mergeCell ref="G4:K5"/>
    <mergeCell ref="C22:E22"/>
    <mergeCell ref="A21:E21"/>
    <mergeCell ref="B10:B11"/>
    <mergeCell ref="A10:A11"/>
    <mergeCell ref="B22:B23"/>
    <mergeCell ref="A22:A23"/>
    <mergeCell ref="A9:E9"/>
    <mergeCell ref="A16:A17"/>
    <mergeCell ref="B16:B17"/>
    <mergeCell ref="A15:E15"/>
    <mergeCell ref="C16:E16"/>
    <mergeCell ref="C10:E10"/>
  </mergeCells>
  <hyperlinks>
    <hyperlink ref="B7" r:id="rId1" display="www.400meshkov.ru"/>
    <hyperlink ref="B6" r:id="rId2" display="info@400meshkov.ru"/>
    <hyperlink ref="G4:K5" location="Оглавление!R1C1" display="Вернуться к оглавлению"/>
  </hyperlinks>
  <printOptions/>
  <pageMargins left="0.25" right="0.25" top="0.75" bottom="0.75" header="0.3" footer="0.3"/>
  <pageSetup horizontalDpi="600" verticalDpi="600" orientation="portrait" paperSize="9" scale="90" r:id="rId4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K41"/>
  <sheetViews>
    <sheetView showGridLines="0" view="pageBreakPreview" zoomScaleSheetLayoutView="100" zoomScalePageLayoutView="0" workbookViewId="0" topLeftCell="A1">
      <selection activeCell="G4" sqref="G4:K5"/>
    </sheetView>
  </sheetViews>
  <sheetFormatPr defaultColWidth="9.140625" defaultRowHeight="15"/>
  <cols>
    <col min="1" max="1" width="50.7109375" style="0" customWidth="1"/>
    <col min="2" max="2" width="13.7109375" style="0" customWidth="1"/>
    <col min="3" max="5" width="13.7109375" style="2" customWidth="1"/>
    <col min="6" max="6" width="11.421875" style="4" customWidth="1"/>
  </cols>
  <sheetData>
    <row r="1" spans="1:4" ht="15">
      <c r="A1" s="1"/>
      <c r="B1" s="1"/>
      <c r="C1" s="7"/>
      <c r="D1" s="7"/>
    </row>
    <row r="2" spans="1:4" ht="15.75">
      <c r="A2" s="13"/>
      <c r="B2" s="11" t="s">
        <v>16</v>
      </c>
      <c r="C2" s="21"/>
      <c r="D2" s="20"/>
    </row>
    <row r="3" spans="1:4" ht="16.5" thickBot="1">
      <c r="A3" s="13"/>
      <c r="B3" s="24" t="s">
        <v>583</v>
      </c>
      <c r="C3" s="21"/>
      <c r="D3" s="20"/>
    </row>
    <row r="4" spans="1:11" ht="15.75">
      <c r="A4" s="13"/>
      <c r="B4" s="24" t="s">
        <v>36</v>
      </c>
      <c r="C4" s="21"/>
      <c r="D4" s="20"/>
      <c r="G4" s="364" t="s">
        <v>89</v>
      </c>
      <c r="H4" s="365"/>
      <c r="I4" s="365"/>
      <c r="J4" s="365"/>
      <c r="K4" s="366"/>
    </row>
    <row r="5" spans="1:11" ht="16.5" thickBot="1">
      <c r="A5" s="13"/>
      <c r="B5" s="24" t="s">
        <v>37</v>
      </c>
      <c r="C5" s="21"/>
      <c r="D5" s="20"/>
      <c r="G5" s="367"/>
      <c r="H5" s="368"/>
      <c r="I5" s="368"/>
      <c r="J5" s="368"/>
      <c r="K5" s="369"/>
    </row>
    <row r="6" spans="1:4" ht="15.75">
      <c r="A6" s="13"/>
      <c r="B6" s="19" t="s">
        <v>17</v>
      </c>
      <c r="C6" s="21"/>
      <c r="D6" s="171"/>
    </row>
    <row r="7" spans="1:4" ht="15.75">
      <c r="A7" s="13"/>
      <c r="B7" s="19" t="s">
        <v>23</v>
      </c>
      <c r="C7" s="21"/>
      <c r="D7" s="171"/>
    </row>
    <row r="8" spans="1:4" ht="15">
      <c r="A8" s="13"/>
      <c r="B8" s="13"/>
      <c r="C8" s="20"/>
      <c r="D8" s="20"/>
    </row>
    <row r="9" spans="1:5" ht="15">
      <c r="A9" s="413" t="s">
        <v>11</v>
      </c>
      <c r="B9" s="413"/>
      <c r="C9" s="413"/>
      <c r="D9" s="413"/>
      <c r="E9" s="413"/>
    </row>
    <row r="10" spans="1:6" ht="15">
      <c r="A10" s="401" t="s">
        <v>0</v>
      </c>
      <c r="B10" s="409" t="s">
        <v>173</v>
      </c>
      <c r="C10" s="412" t="s">
        <v>5</v>
      </c>
      <c r="D10" s="412"/>
      <c r="E10" s="412"/>
      <c r="F10" s="167"/>
    </row>
    <row r="11" spans="1:6" ht="15" customHeight="1">
      <c r="A11" s="401"/>
      <c r="B11" s="409"/>
      <c r="C11" s="33" t="s">
        <v>571</v>
      </c>
      <c r="D11" s="33" t="s">
        <v>572</v>
      </c>
      <c r="E11" s="33" t="s">
        <v>573</v>
      </c>
      <c r="F11" s="147"/>
    </row>
    <row r="12" spans="1:6" ht="14.25">
      <c r="A12" s="43" t="s">
        <v>405</v>
      </c>
      <c r="B12" s="9" t="s">
        <v>172</v>
      </c>
      <c r="C12" s="166">
        <v>100</v>
      </c>
      <c r="D12" s="166">
        <v>105</v>
      </c>
      <c r="E12" s="111">
        <v>110</v>
      </c>
      <c r="F12" s="148"/>
    </row>
    <row r="13" spans="1:5" ht="14.25">
      <c r="A13" s="350" t="s">
        <v>1512</v>
      </c>
      <c r="B13" s="9" t="s">
        <v>172</v>
      </c>
      <c r="C13" s="111">
        <v>107</v>
      </c>
      <c r="D13" s="111">
        <v>112</v>
      </c>
      <c r="E13" s="111">
        <v>117</v>
      </c>
    </row>
    <row r="14" spans="1:6" ht="14.25">
      <c r="A14" s="43" t="s">
        <v>577</v>
      </c>
      <c r="B14" s="9" t="s">
        <v>172</v>
      </c>
      <c r="C14" s="166">
        <v>109</v>
      </c>
      <c r="D14" s="166">
        <v>114</v>
      </c>
      <c r="E14" s="111">
        <v>119</v>
      </c>
      <c r="F14" s="168"/>
    </row>
    <row r="15" spans="1:6" ht="14.25">
      <c r="A15" s="43" t="s">
        <v>579</v>
      </c>
      <c r="B15" s="9" t="s">
        <v>172</v>
      </c>
      <c r="C15" s="166">
        <v>113</v>
      </c>
      <c r="D15" s="166">
        <v>118</v>
      </c>
      <c r="E15" s="111">
        <v>123</v>
      </c>
      <c r="F15" s="168"/>
    </row>
    <row r="16" spans="1:6" ht="14.25">
      <c r="A16" s="43" t="s">
        <v>576</v>
      </c>
      <c r="B16" s="9" t="s">
        <v>404</v>
      </c>
      <c r="C16" s="166">
        <v>96</v>
      </c>
      <c r="D16" s="166">
        <v>101</v>
      </c>
      <c r="E16" s="111">
        <v>106</v>
      </c>
      <c r="F16" s="168"/>
    </row>
    <row r="17" spans="1:6" ht="14.25">
      <c r="A17" s="43" t="s">
        <v>1177</v>
      </c>
      <c r="B17" s="9" t="s">
        <v>172</v>
      </c>
      <c r="C17" s="166">
        <v>108</v>
      </c>
      <c r="D17" s="166">
        <v>113</v>
      </c>
      <c r="E17" s="111">
        <v>118</v>
      </c>
      <c r="F17" s="168"/>
    </row>
    <row r="18" spans="1:6" ht="14.25">
      <c r="A18" s="43" t="s">
        <v>578</v>
      </c>
      <c r="B18" s="9" t="s">
        <v>172</v>
      </c>
      <c r="C18" s="166">
        <v>120</v>
      </c>
      <c r="D18" s="166">
        <v>125</v>
      </c>
      <c r="E18" s="111">
        <v>130</v>
      </c>
      <c r="F18" s="168"/>
    </row>
    <row r="19" spans="1:5" ht="14.25">
      <c r="A19" s="43" t="s">
        <v>1198</v>
      </c>
      <c r="B19" s="9" t="s">
        <v>172</v>
      </c>
      <c r="C19" s="111">
        <v>120</v>
      </c>
      <c r="D19" s="111">
        <v>125</v>
      </c>
      <c r="E19" s="111">
        <v>130</v>
      </c>
    </row>
    <row r="20" spans="1:6" ht="15">
      <c r="A20" s="414" t="s">
        <v>12</v>
      </c>
      <c r="B20" s="414"/>
      <c r="C20" s="414"/>
      <c r="D20" s="414"/>
      <c r="E20" s="414"/>
      <c r="F20" s="168"/>
    </row>
    <row r="21" spans="1:6" ht="15">
      <c r="A21" s="401" t="s">
        <v>0</v>
      </c>
      <c r="B21" s="409" t="s">
        <v>173</v>
      </c>
      <c r="C21" s="412" t="s">
        <v>5</v>
      </c>
      <c r="D21" s="412"/>
      <c r="E21" s="412"/>
      <c r="F21" s="169"/>
    </row>
    <row r="22" spans="1:6" ht="15" customHeight="1">
      <c r="A22" s="401"/>
      <c r="B22" s="409"/>
      <c r="C22" s="33" t="s">
        <v>571</v>
      </c>
      <c r="D22" s="33" t="s">
        <v>572</v>
      </c>
      <c r="E22" s="33" t="s">
        <v>573</v>
      </c>
      <c r="F22" s="147"/>
    </row>
    <row r="23" spans="1:6" ht="14.25">
      <c r="A23" s="42" t="s">
        <v>574</v>
      </c>
      <c r="B23" s="9" t="s">
        <v>172</v>
      </c>
      <c r="C23" s="166">
        <v>105</v>
      </c>
      <c r="D23" s="166">
        <v>110</v>
      </c>
      <c r="E23" s="111">
        <v>115</v>
      </c>
      <c r="F23" s="148"/>
    </row>
    <row r="24" spans="1:6" ht="14.25">
      <c r="A24" s="42" t="s">
        <v>1322</v>
      </c>
      <c r="B24" s="9" t="s">
        <v>172</v>
      </c>
      <c r="C24" s="166">
        <v>114</v>
      </c>
      <c r="D24" s="166">
        <v>119</v>
      </c>
      <c r="E24" s="111">
        <v>124</v>
      </c>
      <c r="F24" s="148"/>
    </row>
    <row r="25" spans="1:6" ht="14.25">
      <c r="A25" s="43" t="s">
        <v>1199</v>
      </c>
      <c r="B25" s="9" t="s">
        <v>172</v>
      </c>
      <c r="C25" s="166">
        <v>125</v>
      </c>
      <c r="D25" s="166">
        <v>130</v>
      </c>
      <c r="E25" s="111">
        <v>135</v>
      </c>
      <c r="F25" s="148"/>
    </row>
    <row r="26" spans="1:6" ht="14.25">
      <c r="A26" s="42" t="s">
        <v>1178</v>
      </c>
      <c r="B26" s="9" t="s">
        <v>172</v>
      </c>
      <c r="C26" s="166">
        <v>123</v>
      </c>
      <c r="D26" s="166">
        <v>128</v>
      </c>
      <c r="E26" s="111">
        <v>133</v>
      </c>
      <c r="F26" s="168"/>
    </row>
    <row r="27" spans="1:6" ht="14.25">
      <c r="A27" s="42" t="s">
        <v>582</v>
      </c>
      <c r="B27" s="9" t="s">
        <v>172</v>
      </c>
      <c r="C27" s="166">
        <v>125</v>
      </c>
      <c r="D27" s="166">
        <v>130</v>
      </c>
      <c r="E27" s="111">
        <v>135</v>
      </c>
      <c r="F27" s="168"/>
    </row>
    <row r="28" spans="1:6" ht="14.25">
      <c r="A28" s="42" t="s">
        <v>1513</v>
      </c>
      <c r="B28" s="9" t="s">
        <v>172</v>
      </c>
      <c r="C28" s="166">
        <v>124</v>
      </c>
      <c r="D28" s="166">
        <v>129</v>
      </c>
      <c r="E28" s="111">
        <v>134</v>
      </c>
      <c r="F28" s="168"/>
    </row>
    <row r="29" spans="1:6" ht="15">
      <c r="A29" s="414" t="s">
        <v>406</v>
      </c>
      <c r="B29" s="414"/>
      <c r="C29" s="414"/>
      <c r="D29" s="414"/>
      <c r="E29" s="414"/>
      <c r="F29" s="168"/>
    </row>
    <row r="30" spans="1:6" ht="15">
      <c r="A30" s="401" t="s">
        <v>0</v>
      </c>
      <c r="B30" s="409" t="s">
        <v>173</v>
      </c>
      <c r="C30" s="412" t="s">
        <v>5</v>
      </c>
      <c r="D30" s="412"/>
      <c r="E30" s="412"/>
      <c r="F30" s="169"/>
    </row>
    <row r="31" spans="1:6" ht="15" customHeight="1">
      <c r="A31" s="401"/>
      <c r="B31" s="409"/>
      <c r="C31" s="33" t="s">
        <v>571</v>
      </c>
      <c r="D31" s="33" t="s">
        <v>572</v>
      </c>
      <c r="E31" s="33" t="s">
        <v>573</v>
      </c>
      <c r="F31" s="147"/>
    </row>
    <row r="32" spans="1:6" ht="14.25">
      <c r="A32" s="42" t="s">
        <v>575</v>
      </c>
      <c r="B32" s="9" t="s">
        <v>172</v>
      </c>
      <c r="C32" s="166">
        <v>110</v>
      </c>
      <c r="D32" s="166">
        <v>115</v>
      </c>
      <c r="E32" s="111">
        <v>120</v>
      </c>
      <c r="F32" s="148"/>
    </row>
    <row r="33" spans="1:6" ht="14.25">
      <c r="A33" s="42" t="s">
        <v>1514</v>
      </c>
      <c r="B33" s="9" t="s">
        <v>172</v>
      </c>
      <c r="C33" s="166">
        <v>110</v>
      </c>
      <c r="D33" s="166">
        <v>115</v>
      </c>
      <c r="E33" s="111">
        <v>120</v>
      </c>
      <c r="F33" s="148"/>
    </row>
    <row r="34" spans="1:6" ht="14.25">
      <c r="A34" s="42" t="s">
        <v>580</v>
      </c>
      <c r="B34" s="9" t="s">
        <v>172</v>
      </c>
      <c r="C34" s="111">
        <v>115</v>
      </c>
      <c r="D34" s="111">
        <v>120</v>
      </c>
      <c r="E34" s="111">
        <v>125</v>
      </c>
      <c r="F34" s="170"/>
    </row>
    <row r="35" spans="1:6" ht="14.25">
      <c r="A35" s="43" t="s">
        <v>1200</v>
      </c>
      <c r="B35" s="9" t="s">
        <v>172</v>
      </c>
      <c r="C35" s="111">
        <v>130</v>
      </c>
      <c r="D35" s="111">
        <v>135</v>
      </c>
      <c r="E35" s="111">
        <v>140</v>
      </c>
      <c r="F35" s="170"/>
    </row>
    <row r="36" spans="1:6" ht="14.25">
      <c r="A36" s="42" t="s">
        <v>1179</v>
      </c>
      <c r="B36" s="9" t="s">
        <v>172</v>
      </c>
      <c r="C36" s="111">
        <v>127</v>
      </c>
      <c r="D36" s="111">
        <v>130</v>
      </c>
      <c r="E36" s="111">
        <v>135</v>
      </c>
      <c r="F36" s="170"/>
    </row>
    <row r="37" spans="1:6" ht="14.25">
      <c r="A37" s="42" t="s">
        <v>581</v>
      </c>
      <c r="B37" s="9" t="s">
        <v>172</v>
      </c>
      <c r="C37" s="166">
        <v>130</v>
      </c>
      <c r="D37" s="166">
        <v>135</v>
      </c>
      <c r="E37" s="111">
        <v>140</v>
      </c>
      <c r="F37" s="170"/>
    </row>
    <row r="38" spans="1:6" ht="15">
      <c r="A38" s="414" t="s">
        <v>602</v>
      </c>
      <c r="B38" s="414"/>
      <c r="C38" s="414"/>
      <c r="D38" s="414"/>
      <c r="E38" s="414"/>
      <c r="F38" s="170"/>
    </row>
    <row r="39" spans="1:5" ht="14.25">
      <c r="A39" s="43" t="s">
        <v>405</v>
      </c>
      <c r="B39" s="9" t="s">
        <v>556</v>
      </c>
      <c r="C39" s="68">
        <v>2000</v>
      </c>
      <c r="D39" s="68">
        <v>2100</v>
      </c>
      <c r="E39" s="68">
        <v>2200</v>
      </c>
    </row>
    <row r="40" spans="1:5" ht="14.25">
      <c r="A40" s="42" t="s">
        <v>574</v>
      </c>
      <c r="B40" s="9" t="s">
        <v>556</v>
      </c>
      <c r="C40" s="68">
        <v>2100</v>
      </c>
      <c r="D40" s="68">
        <v>2200</v>
      </c>
      <c r="E40" s="68">
        <v>2300</v>
      </c>
    </row>
    <row r="41" spans="1:5" ht="14.25">
      <c r="A41" s="42" t="s">
        <v>575</v>
      </c>
      <c r="B41" s="9" t="s">
        <v>556</v>
      </c>
      <c r="C41" s="68">
        <v>2200</v>
      </c>
      <c r="D41" s="68">
        <v>2300</v>
      </c>
      <c r="E41" s="68">
        <v>2400</v>
      </c>
    </row>
    <row r="51" ht="31.5" customHeight="1"/>
    <row r="52" ht="32.25" customHeight="1"/>
    <row r="53" ht="29.25" customHeight="1"/>
    <row r="54" ht="30.75" customHeight="1"/>
    <row r="55" ht="33.75" customHeight="1"/>
    <row r="56" ht="31.5" customHeight="1"/>
    <row r="57" ht="31.5" customHeight="1"/>
    <row r="59" ht="30" customHeight="1"/>
    <row r="60" ht="34.5" customHeight="1"/>
    <row r="61" ht="31.5" customHeight="1"/>
    <row r="62" ht="27.75" customHeight="1"/>
    <row r="63" ht="27.75" customHeight="1"/>
    <row r="64" ht="30" customHeight="1"/>
  </sheetData>
  <sheetProtection/>
  <mergeCells count="14">
    <mergeCell ref="A38:E38"/>
    <mergeCell ref="A30:A31"/>
    <mergeCell ref="A21:A22"/>
    <mergeCell ref="B30:B31"/>
    <mergeCell ref="C30:E30"/>
    <mergeCell ref="A29:E29"/>
    <mergeCell ref="B21:B22"/>
    <mergeCell ref="G4:K5"/>
    <mergeCell ref="A10:A11"/>
    <mergeCell ref="B10:B11"/>
    <mergeCell ref="A9:E9"/>
    <mergeCell ref="C10:E10"/>
    <mergeCell ref="C21:E21"/>
    <mergeCell ref="A20:E20"/>
  </mergeCells>
  <hyperlinks>
    <hyperlink ref="B7" r:id="rId1" display="www.400meshkov.ru"/>
    <hyperlink ref="B6" r:id="rId2" display="info@400meshkov.ru"/>
    <hyperlink ref="G4:K5" location="Оглавление!R1C1" display="Вернуться к оглавлению"/>
  </hyperlinks>
  <printOptions/>
  <pageMargins left="0.25" right="0.25" top="0.75" bottom="0.75" header="0.3" footer="0.3"/>
  <pageSetup horizontalDpi="600" verticalDpi="600" orientation="portrait" paperSize="9" scale="90" r:id="rId4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K108"/>
  <sheetViews>
    <sheetView showGridLines="0" view="pageBreakPreview" zoomScaleSheetLayoutView="100" workbookViewId="0" topLeftCell="A91">
      <selection activeCell="C99" sqref="C99"/>
    </sheetView>
  </sheetViews>
  <sheetFormatPr defaultColWidth="9.140625" defaultRowHeight="15"/>
  <cols>
    <col min="1" max="1" width="50.7109375" style="0" customWidth="1"/>
    <col min="2" max="2" width="13.7109375" style="0" customWidth="1"/>
    <col min="3" max="4" width="13.7109375" style="4" customWidth="1"/>
    <col min="5" max="5" width="13.7109375" style="2" customWidth="1"/>
  </cols>
  <sheetData>
    <row r="1" spans="1:4" ht="15">
      <c r="A1" s="5"/>
      <c r="B1" s="5"/>
      <c r="C1" s="34"/>
      <c r="D1" s="34"/>
    </row>
    <row r="2" spans="1:4" ht="15.75">
      <c r="A2" s="17"/>
      <c r="B2" s="11" t="s">
        <v>16</v>
      </c>
      <c r="C2" s="29"/>
      <c r="D2" s="16"/>
    </row>
    <row r="3" spans="1:4" ht="16.5" thickBot="1">
      <c r="A3" s="17"/>
      <c r="B3" s="14" t="s">
        <v>583</v>
      </c>
      <c r="C3" s="29"/>
      <c r="D3" s="16"/>
    </row>
    <row r="4" spans="1:11" ht="15.75" customHeight="1">
      <c r="A4" s="17"/>
      <c r="B4" s="24" t="s">
        <v>36</v>
      </c>
      <c r="C4" s="29"/>
      <c r="D4" s="16"/>
      <c r="G4" s="364" t="s">
        <v>89</v>
      </c>
      <c r="H4" s="365"/>
      <c r="I4" s="365"/>
      <c r="J4" s="365"/>
      <c r="K4" s="366"/>
    </row>
    <row r="5" spans="1:11" ht="15.75" customHeight="1" thickBot="1">
      <c r="A5" s="17"/>
      <c r="B5" s="24" t="s">
        <v>37</v>
      </c>
      <c r="C5" s="29"/>
      <c r="D5" s="16"/>
      <c r="G5" s="367"/>
      <c r="H5" s="368"/>
      <c r="I5" s="368"/>
      <c r="J5" s="368"/>
      <c r="K5" s="369"/>
    </row>
    <row r="6" spans="1:4" ht="16.5" customHeight="1">
      <c r="A6" s="17"/>
      <c r="B6" s="19" t="s">
        <v>17</v>
      </c>
      <c r="C6" s="29"/>
      <c r="D6" s="30"/>
    </row>
    <row r="7" spans="1:4" ht="15.75" customHeight="1">
      <c r="A7" s="17"/>
      <c r="B7" s="19" t="s">
        <v>23</v>
      </c>
      <c r="C7" s="29"/>
      <c r="D7" s="30"/>
    </row>
    <row r="8" ht="15.75" customHeight="1">
      <c r="A8" s="17"/>
    </row>
    <row r="9" spans="1:5" ht="16.5" customHeight="1">
      <c r="A9" s="371" t="s">
        <v>21</v>
      </c>
      <c r="B9" s="371"/>
      <c r="C9" s="371"/>
      <c r="D9" s="371"/>
      <c r="E9" s="371"/>
    </row>
    <row r="10" spans="1:5" ht="15.75" customHeight="1">
      <c r="A10" s="415" t="s">
        <v>127</v>
      </c>
      <c r="B10" s="415"/>
      <c r="C10" s="415"/>
      <c r="D10" s="415"/>
      <c r="E10" s="415"/>
    </row>
    <row r="11" spans="1:5" ht="15.75" customHeight="1">
      <c r="A11" s="421" t="s">
        <v>0</v>
      </c>
      <c r="B11" s="403" t="s">
        <v>173</v>
      </c>
      <c r="C11" s="412" t="s">
        <v>5</v>
      </c>
      <c r="D11" s="412"/>
      <c r="E11" s="412"/>
    </row>
    <row r="12" spans="1:5" ht="15.75" customHeight="1">
      <c r="A12" s="422"/>
      <c r="B12" s="409"/>
      <c r="C12" s="33" t="s">
        <v>571</v>
      </c>
      <c r="D12" s="33" t="s">
        <v>572</v>
      </c>
      <c r="E12" s="33" t="s">
        <v>573</v>
      </c>
    </row>
    <row r="13" spans="1:5" ht="15.75" customHeight="1">
      <c r="A13" s="44" t="s">
        <v>1539</v>
      </c>
      <c r="B13" s="70" t="s">
        <v>178</v>
      </c>
      <c r="C13" s="166">
        <v>113</v>
      </c>
      <c r="D13" s="166">
        <v>118</v>
      </c>
      <c r="E13" s="166">
        <v>123</v>
      </c>
    </row>
    <row r="14" spans="1:5" ht="14.25">
      <c r="A14" s="44" t="s">
        <v>569</v>
      </c>
      <c r="B14" s="70" t="s">
        <v>178</v>
      </c>
      <c r="C14" s="45">
        <v>119</v>
      </c>
      <c r="D14" s="45">
        <v>124</v>
      </c>
      <c r="E14" s="111">
        <v>129</v>
      </c>
    </row>
    <row r="15" spans="1:5" ht="14.25">
      <c r="A15" s="44" t="s">
        <v>1182</v>
      </c>
      <c r="B15" s="70" t="s">
        <v>178</v>
      </c>
      <c r="C15" s="45">
        <v>140</v>
      </c>
      <c r="D15" s="45">
        <v>145</v>
      </c>
      <c r="E15" s="111">
        <v>150</v>
      </c>
    </row>
    <row r="16" spans="1:5" ht="14.25">
      <c r="A16" s="44" t="s">
        <v>1169</v>
      </c>
      <c r="B16" s="70" t="s">
        <v>178</v>
      </c>
      <c r="C16" s="45">
        <v>141</v>
      </c>
      <c r="D16" s="45">
        <v>146</v>
      </c>
      <c r="E16" s="111">
        <v>151</v>
      </c>
    </row>
    <row r="17" spans="1:5" ht="14.25">
      <c r="A17" s="172" t="s">
        <v>570</v>
      </c>
      <c r="B17" s="70" t="s">
        <v>178</v>
      </c>
      <c r="C17" s="173">
        <v>137</v>
      </c>
      <c r="D17" s="173">
        <v>142</v>
      </c>
      <c r="E17" s="178">
        <v>155</v>
      </c>
    </row>
    <row r="18" spans="1:5" ht="14.25">
      <c r="A18" s="416" t="s">
        <v>128</v>
      </c>
      <c r="B18" s="416"/>
      <c r="C18" s="416"/>
      <c r="D18" s="416"/>
      <c r="E18" s="416"/>
    </row>
    <row r="19" spans="1:5" ht="14.25">
      <c r="A19" s="44" t="s">
        <v>1183</v>
      </c>
      <c r="B19" s="70" t="s">
        <v>178</v>
      </c>
      <c r="C19" s="45">
        <v>155</v>
      </c>
      <c r="D19" s="45">
        <v>160</v>
      </c>
      <c r="E19" s="111">
        <v>165</v>
      </c>
    </row>
    <row r="20" spans="1:5" ht="14.25">
      <c r="A20" s="44" t="s">
        <v>1540</v>
      </c>
      <c r="B20" s="70" t="s">
        <v>178</v>
      </c>
      <c r="C20" s="45">
        <v>180</v>
      </c>
      <c r="D20" s="45">
        <v>185</v>
      </c>
      <c r="E20" s="111">
        <v>190</v>
      </c>
    </row>
    <row r="21" spans="1:5" ht="14.25">
      <c r="A21" s="44" t="s">
        <v>1170</v>
      </c>
      <c r="B21" s="182" t="s">
        <v>178</v>
      </c>
      <c r="C21" s="45">
        <v>151</v>
      </c>
      <c r="D21" s="45">
        <v>156</v>
      </c>
      <c r="E21" s="111">
        <v>161</v>
      </c>
    </row>
    <row r="22" spans="1:5" ht="14.25">
      <c r="A22" s="174" t="s">
        <v>139</v>
      </c>
      <c r="B22" s="182" t="s">
        <v>178</v>
      </c>
      <c r="C22" s="175">
        <v>166</v>
      </c>
      <c r="D22" s="175">
        <v>171</v>
      </c>
      <c r="E22" s="111">
        <v>187</v>
      </c>
    </row>
    <row r="23" spans="1:5" ht="14.25">
      <c r="A23" s="420" t="s">
        <v>174</v>
      </c>
      <c r="B23" s="420"/>
      <c r="C23" s="420"/>
      <c r="D23" s="420"/>
      <c r="E23" s="420"/>
    </row>
    <row r="24" spans="1:5" ht="14.25">
      <c r="A24" s="44" t="s">
        <v>1184</v>
      </c>
      <c r="B24" s="70" t="s">
        <v>178</v>
      </c>
      <c r="C24" s="45">
        <v>195</v>
      </c>
      <c r="D24" s="45">
        <v>200</v>
      </c>
      <c r="E24" s="111">
        <v>205</v>
      </c>
    </row>
    <row r="25" spans="1:5" ht="14.25">
      <c r="A25" s="44" t="s">
        <v>1541</v>
      </c>
      <c r="B25" s="70" t="s">
        <v>178</v>
      </c>
      <c r="C25" s="45">
        <v>248</v>
      </c>
      <c r="D25" s="45">
        <v>253</v>
      </c>
      <c r="E25" s="111">
        <v>258</v>
      </c>
    </row>
    <row r="26" spans="1:5" ht="14.25">
      <c r="A26" s="44" t="s">
        <v>1171</v>
      </c>
      <c r="B26" s="70" t="s">
        <v>178</v>
      </c>
      <c r="C26" s="45">
        <v>251</v>
      </c>
      <c r="D26" s="45">
        <v>256</v>
      </c>
      <c r="E26" s="111">
        <v>261</v>
      </c>
    </row>
    <row r="27" spans="1:5" ht="15" customHeight="1">
      <c r="A27" s="42" t="s">
        <v>140</v>
      </c>
      <c r="B27" s="70" t="s">
        <v>178</v>
      </c>
      <c r="C27" s="45">
        <v>215</v>
      </c>
      <c r="D27" s="45">
        <v>220</v>
      </c>
      <c r="E27" s="111">
        <v>238</v>
      </c>
    </row>
    <row r="28" spans="1:5" ht="15">
      <c r="A28" s="418" t="s">
        <v>129</v>
      </c>
      <c r="B28" s="419"/>
      <c r="C28" s="419"/>
      <c r="D28" s="419"/>
      <c r="E28" s="419"/>
    </row>
    <row r="29" spans="1:5" ht="15">
      <c r="A29" s="417" t="s">
        <v>175</v>
      </c>
      <c r="B29" s="417"/>
      <c r="C29" s="417"/>
      <c r="D29" s="417"/>
      <c r="E29" s="417"/>
    </row>
    <row r="30" spans="1:5" ht="15.75" customHeight="1">
      <c r="A30" s="421" t="s">
        <v>0</v>
      </c>
      <c r="B30" s="403" t="s">
        <v>173</v>
      </c>
      <c r="C30" s="412" t="s">
        <v>5</v>
      </c>
      <c r="D30" s="412"/>
      <c r="E30" s="412"/>
    </row>
    <row r="31" spans="1:5" ht="15.75" customHeight="1">
      <c r="A31" s="422"/>
      <c r="B31" s="409"/>
      <c r="C31" s="33" t="s">
        <v>571</v>
      </c>
      <c r="D31" s="33" t="s">
        <v>572</v>
      </c>
      <c r="E31" s="33" t="s">
        <v>573</v>
      </c>
    </row>
    <row r="32" spans="1:5" ht="15.75" customHeight="1">
      <c r="A32" s="353" t="s">
        <v>1542</v>
      </c>
      <c r="B32" s="70" t="s">
        <v>178</v>
      </c>
      <c r="C32" s="166">
        <v>129</v>
      </c>
      <c r="D32" s="166">
        <v>134</v>
      </c>
      <c r="E32" s="166">
        <v>139</v>
      </c>
    </row>
    <row r="33" spans="1:5" ht="14.25">
      <c r="A33" s="165" t="s">
        <v>584</v>
      </c>
      <c r="B33" s="70" t="s">
        <v>178</v>
      </c>
      <c r="C33" s="111">
        <v>130</v>
      </c>
      <c r="D33" s="111">
        <v>135</v>
      </c>
      <c r="E33" s="111">
        <v>140</v>
      </c>
    </row>
    <row r="34" spans="1:5" ht="14.25">
      <c r="A34" s="44" t="s">
        <v>1185</v>
      </c>
      <c r="B34" s="70" t="s">
        <v>178</v>
      </c>
      <c r="C34" s="111">
        <v>163</v>
      </c>
      <c r="D34" s="111">
        <v>168</v>
      </c>
      <c r="E34" s="111">
        <v>173</v>
      </c>
    </row>
    <row r="35" spans="1:5" ht="14.25">
      <c r="A35" s="44" t="s">
        <v>1172</v>
      </c>
      <c r="B35" s="70" t="s">
        <v>178</v>
      </c>
      <c r="C35" s="45">
        <v>145</v>
      </c>
      <c r="D35" s="45">
        <v>150</v>
      </c>
      <c r="E35" s="111">
        <v>155</v>
      </c>
    </row>
    <row r="36" spans="1:5" ht="15" customHeight="1">
      <c r="A36" s="42" t="s">
        <v>141</v>
      </c>
      <c r="B36" s="70" t="s">
        <v>178</v>
      </c>
      <c r="C36" s="45">
        <v>154</v>
      </c>
      <c r="D36" s="45">
        <v>159</v>
      </c>
      <c r="E36" s="111">
        <v>174</v>
      </c>
    </row>
    <row r="37" spans="1:5" ht="15">
      <c r="A37" s="371" t="s">
        <v>130</v>
      </c>
      <c r="B37" s="371"/>
      <c r="C37" s="371"/>
      <c r="D37" s="371"/>
      <c r="E37" s="371"/>
    </row>
    <row r="38" spans="1:5" ht="15">
      <c r="A38" s="415" t="s">
        <v>131</v>
      </c>
      <c r="B38" s="415"/>
      <c r="C38" s="415"/>
      <c r="D38" s="415"/>
      <c r="E38" s="415"/>
    </row>
    <row r="39" spans="1:5" ht="15.75" customHeight="1">
      <c r="A39" s="421" t="s">
        <v>0</v>
      </c>
      <c r="B39" s="403" t="s">
        <v>173</v>
      </c>
      <c r="C39" s="412" t="s">
        <v>5</v>
      </c>
      <c r="D39" s="412"/>
      <c r="E39" s="412"/>
    </row>
    <row r="40" spans="1:5" ht="15" customHeight="1">
      <c r="A40" s="422"/>
      <c r="B40" s="409"/>
      <c r="C40" s="33" t="s">
        <v>571</v>
      </c>
      <c r="D40" s="33" t="s">
        <v>572</v>
      </c>
      <c r="E40" s="33" t="s">
        <v>573</v>
      </c>
    </row>
    <row r="41" spans="1:5" ht="15" customHeight="1">
      <c r="A41" s="44" t="s">
        <v>1173</v>
      </c>
      <c r="B41" s="72" t="s">
        <v>178</v>
      </c>
      <c r="C41" s="45">
        <v>231</v>
      </c>
      <c r="D41" s="45">
        <v>236</v>
      </c>
      <c r="E41" s="111">
        <v>241</v>
      </c>
    </row>
    <row r="42" spans="1:5" ht="14.25">
      <c r="A42" s="44" t="s">
        <v>1174</v>
      </c>
      <c r="B42" s="72" t="s">
        <v>178</v>
      </c>
      <c r="C42" s="45">
        <v>227</v>
      </c>
      <c r="D42" s="45">
        <v>232</v>
      </c>
      <c r="E42" s="111">
        <v>237</v>
      </c>
    </row>
    <row r="43" spans="1:5" ht="14.25">
      <c r="A43" s="44" t="s">
        <v>1543</v>
      </c>
      <c r="B43" s="72" t="s">
        <v>178</v>
      </c>
      <c r="C43" s="45">
        <v>320</v>
      </c>
      <c r="D43" s="45">
        <v>325</v>
      </c>
      <c r="E43" s="111">
        <v>330</v>
      </c>
    </row>
    <row r="44" spans="1:5" ht="14.25">
      <c r="A44" s="44" t="s">
        <v>1186</v>
      </c>
      <c r="B44" s="72" t="s">
        <v>178</v>
      </c>
      <c r="C44" s="45">
        <v>316</v>
      </c>
      <c r="D44" s="45">
        <v>321</v>
      </c>
      <c r="E44" s="111">
        <v>326</v>
      </c>
    </row>
    <row r="45" spans="1:5" ht="14.25">
      <c r="A45" s="44" t="s">
        <v>585</v>
      </c>
      <c r="B45" s="72" t="s">
        <v>178</v>
      </c>
      <c r="C45" s="45">
        <v>300</v>
      </c>
      <c r="D45" s="45">
        <v>305</v>
      </c>
      <c r="E45" s="111">
        <v>320</v>
      </c>
    </row>
    <row r="46" spans="1:5" ht="15">
      <c r="A46" s="371" t="s">
        <v>13</v>
      </c>
      <c r="B46" s="371"/>
      <c r="C46" s="371"/>
      <c r="D46" s="371"/>
      <c r="E46" s="371"/>
    </row>
    <row r="47" spans="1:5" ht="15" customHeight="1">
      <c r="A47" s="426" t="s">
        <v>132</v>
      </c>
      <c r="B47" s="426"/>
      <c r="C47" s="426"/>
      <c r="D47" s="426"/>
      <c r="E47" s="426"/>
    </row>
    <row r="48" spans="1:5" ht="15" customHeight="1">
      <c r="A48" s="424" t="s">
        <v>133</v>
      </c>
      <c r="B48" s="424"/>
      <c r="C48" s="424"/>
      <c r="D48" s="424"/>
      <c r="E48" s="424"/>
    </row>
    <row r="49" spans="1:5" ht="14.25">
      <c r="A49" s="421" t="s">
        <v>0</v>
      </c>
      <c r="B49" s="403" t="s">
        <v>173</v>
      </c>
      <c r="C49" s="412" t="s">
        <v>5</v>
      </c>
      <c r="D49" s="412"/>
      <c r="E49" s="412"/>
    </row>
    <row r="50" spans="1:5" ht="15" customHeight="1">
      <c r="A50" s="422"/>
      <c r="B50" s="409"/>
      <c r="C50" s="33" t="s">
        <v>571</v>
      </c>
      <c r="D50" s="33" t="s">
        <v>572</v>
      </c>
      <c r="E50" s="33" t="s">
        <v>573</v>
      </c>
    </row>
    <row r="51" spans="1:5" ht="15" customHeight="1">
      <c r="A51" s="47" t="s">
        <v>1175</v>
      </c>
      <c r="B51" s="71" t="s">
        <v>178</v>
      </c>
      <c r="C51" s="45">
        <v>145</v>
      </c>
      <c r="D51" s="45">
        <v>150</v>
      </c>
      <c r="E51" s="111">
        <v>155</v>
      </c>
    </row>
    <row r="52" spans="1:5" ht="15" customHeight="1">
      <c r="A52" s="47" t="s">
        <v>1544</v>
      </c>
      <c r="B52" s="71" t="s">
        <v>179</v>
      </c>
      <c r="C52" s="45">
        <v>268</v>
      </c>
      <c r="D52" s="45">
        <v>273</v>
      </c>
      <c r="E52" s="111">
        <v>278</v>
      </c>
    </row>
    <row r="53" spans="1:5" ht="15" customHeight="1">
      <c r="A53" s="47" t="s">
        <v>1187</v>
      </c>
      <c r="B53" s="71" t="s">
        <v>179</v>
      </c>
      <c r="C53" s="45">
        <v>344</v>
      </c>
      <c r="D53" s="45">
        <v>349</v>
      </c>
      <c r="E53" s="111">
        <v>354</v>
      </c>
    </row>
    <row r="54" spans="1:5" ht="15" customHeight="1">
      <c r="A54" s="47" t="s">
        <v>586</v>
      </c>
      <c r="B54" s="71" t="s">
        <v>178</v>
      </c>
      <c r="C54" s="45">
        <v>281</v>
      </c>
      <c r="D54" s="45">
        <v>286</v>
      </c>
      <c r="E54" s="111">
        <v>306</v>
      </c>
    </row>
    <row r="55" spans="1:5" ht="15" customHeight="1">
      <c r="A55" s="47" t="s">
        <v>397</v>
      </c>
      <c r="B55" s="71" t="s">
        <v>178</v>
      </c>
      <c r="C55" s="45">
        <v>402</v>
      </c>
      <c r="D55" s="45">
        <v>407</v>
      </c>
      <c r="E55" s="111">
        <v>427</v>
      </c>
    </row>
    <row r="56" spans="1:5" ht="15" customHeight="1">
      <c r="A56" s="423" t="s">
        <v>134</v>
      </c>
      <c r="B56" s="423"/>
      <c r="C56" s="423"/>
      <c r="D56" s="423"/>
      <c r="E56" s="423"/>
    </row>
    <row r="57" spans="1:5" ht="34.5" customHeight="1">
      <c r="A57" s="428" t="s">
        <v>176</v>
      </c>
      <c r="B57" s="428"/>
      <c r="C57" s="428"/>
      <c r="D57" s="428"/>
      <c r="E57" s="428"/>
    </row>
    <row r="58" spans="1:5" ht="14.25">
      <c r="A58" s="47" t="s">
        <v>1545</v>
      </c>
      <c r="B58" s="270" t="s">
        <v>179</v>
      </c>
      <c r="C58" s="175">
        <v>255</v>
      </c>
      <c r="D58" s="175">
        <v>260</v>
      </c>
      <c r="E58" s="111">
        <v>265</v>
      </c>
    </row>
    <row r="59" spans="1:5" ht="14.25">
      <c r="A59" s="47" t="s">
        <v>1188</v>
      </c>
      <c r="B59" s="270" t="s">
        <v>178</v>
      </c>
      <c r="C59" s="175">
        <v>301</v>
      </c>
      <c r="D59" s="175">
        <v>306</v>
      </c>
      <c r="E59" s="111">
        <v>311</v>
      </c>
    </row>
    <row r="60" spans="1:5" ht="14.25">
      <c r="A60" s="47" t="s">
        <v>1189</v>
      </c>
      <c r="B60" s="270" t="s">
        <v>178</v>
      </c>
      <c r="C60" s="175">
        <v>338</v>
      </c>
      <c r="D60" s="175">
        <v>343</v>
      </c>
      <c r="E60" s="111">
        <v>348</v>
      </c>
    </row>
    <row r="61" spans="1:5" ht="14.25">
      <c r="A61" s="47" t="s">
        <v>398</v>
      </c>
      <c r="B61" s="177" t="s">
        <v>178</v>
      </c>
      <c r="C61" s="175">
        <v>261</v>
      </c>
      <c r="D61" s="175">
        <v>266</v>
      </c>
      <c r="E61" s="111">
        <v>281</v>
      </c>
    </row>
    <row r="62" spans="1:5" ht="15" customHeight="1">
      <c r="A62" s="176" t="s">
        <v>399</v>
      </c>
      <c r="B62" s="71" t="s">
        <v>178</v>
      </c>
      <c r="C62" s="173">
        <v>281</v>
      </c>
      <c r="D62" s="173">
        <v>286</v>
      </c>
      <c r="E62" s="111">
        <v>301</v>
      </c>
    </row>
    <row r="63" spans="1:5" ht="15">
      <c r="A63" s="423" t="s">
        <v>135</v>
      </c>
      <c r="B63" s="423"/>
      <c r="C63" s="423"/>
      <c r="D63" s="423"/>
      <c r="E63" s="423"/>
    </row>
    <row r="64" spans="1:5" ht="15" customHeight="1">
      <c r="A64" s="428" t="s">
        <v>136</v>
      </c>
      <c r="B64" s="428"/>
      <c r="C64" s="428"/>
      <c r="D64" s="428"/>
      <c r="E64" s="428"/>
    </row>
    <row r="65" spans="1:5" ht="14.25">
      <c r="A65" s="47" t="s">
        <v>1546</v>
      </c>
      <c r="B65" s="270" t="s">
        <v>179</v>
      </c>
      <c r="C65" s="175">
        <v>260</v>
      </c>
      <c r="D65" s="175">
        <v>265</v>
      </c>
      <c r="E65" s="111">
        <v>270</v>
      </c>
    </row>
    <row r="66" spans="1:5" ht="15" customHeight="1">
      <c r="A66" s="271" t="s">
        <v>1190</v>
      </c>
      <c r="B66" s="72" t="s">
        <v>179</v>
      </c>
      <c r="C66" s="272">
        <v>352</v>
      </c>
      <c r="D66" s="272">
        <v>357</v>
      </c>
      <c r="E66" s="272">
        <v>362</v>
      </c>
    </row>
    <row r="67" spans="1:5" s="46" customFormat="1" ht="14.25">
      <c r="A67" s="355" t="s">
        <v>400</v>
      </c>
      <c r="B67" s="179" t="s">
        <v>179</v>
      </c>
      <c r="C67" s="356">
        <v>282</v>
      </c>
      <c r="D67" s="354">
        <v>287</v>
      </c>
      <c r="E67" s="111">
        <v>302</v>
      </c>
    </row>
    <row r="68" spans="1:5" ht="15">
      <c r="A68" s="371" t="s">
        <v>14</v>
      </c>
      <c r="B68" s="371"/>
      <c r="C68" s="371"/>
      <c r="D68" s="371"/>
      <c r="E68" s="371"/>
    </row>
    <row r="69" spans="1:5" ht="15" customHeight="1">
      <c r="A69" s="426" t="s">
        <v>132</v>
      </c>
      <c r="B69" s="426"/>
      <c r="C69" s="426"/>
      <c r="D69" s="426"/>
      <c r="E69" s="426"/>
    </row>
    <row r="70" spans="1:5" ht="15" customHeight="1">
      <c r="A70" s="427" t="s">
        <v>177</v>
      </c>
      <c r="B70" s="427"/>
      <c r="C70" s="427"/>
      <c r="D70" s="427"/>
      <c r="E70" s="427"/>
    </row>
    <row r="71" spans="1:5" ht="15" customHeight="1">
      <c r="A71" s="421" t="s">
        <v>0</v>
      </c>
      <c r="B71" s="403" t="s">
        <v>173</v>
      </c>
      <c r="C71" s="412" t="s">
        <v>5</v>
      </c>
      <c r="D71" s="412"/>
      <c r="E71" s="412"/>
    </row>
    <row r="72" spans="1:5" ht="15" customHeight="1">
      <c r="A72" s="422"/>
      <c r="B72" s="409"/>
      <c r="C72" s="33" t="s">
        <v>571</v>
      </c>
      <c r="D72" s="33" t="s">
        <v>572</v>
      </c>
      <c r="E72" s="33" t="s">
        <v>573</v>
      </c>
    </row>
    <row r="73" spans="1:5" ht="15" customHeight="1">
      <c r="A73" s="42" t="s">
        <v>1176</v>
      </c>
      <c r="B73" s="74" t="s">
        <v>178</v>
      </c>
      <c r="C73" s="45">
        <v>155</v>
      </c>
      <c r="D73" s="45">
        <v>160</v>
      </c>
      <c r="E73" s="111">
        <v>165</v>
      </c>
    </row>
    <row r="74" spans="1:5" ht="15" customHeight="1">
      <c r="A74" s="42" t="s">
        <v>589</v>
      </c>
      <c r="B74" s="74" t="s">
        <v>590</v>
      </c>
      <c r="C74" s="45">
        <v>167</v>
      </c>
      <c r="D74" s="45">
        <v>172</v>
      </c>
      <c r="E74" s="111">
        <v>187</v>
      </c>
    </row>
    <row r="75" spans="1:5" ht="15" customHeight="1">
      <c r="A75" s="42" t="s">
        <v>591</v>
      </c>
      <c r="B75" s="74" t="s">
        <v>590</v>
      </c>
      <c r="C75" s="45">
        <v>167</v>
      </c>
      <c r="D75" s="45">
        <v>172</v>
      </c>
      <c r="E75" s="111">
        <v>187</v>
      </c>
    </row>
    <row r="76" spans="1:5" ht="15" customHeight="1">
      <c r="A76" s="423" t="s">
        <v>134</v>
      </c>
      <c r="B76" s="423"/>
      <c r="C76" s="423"/>
      <c r="D76" s="423"/>
      <c r="E76" s="423"/>
    </row>
    <row r="77" spans="1:5" ht="15" customHeight="1">
      <c r="A77" s="428" t="s">
        <v>137</v>
      </c>
      <c r="B77" s="428"/>
      <c r="C77" s="428"/>
      <c r="D77" s="428"/>
      <c r="E77" s="428"/>
    </row>
    <row r="78" spans="1:5" ht="15" customHeight="1">
      <c r="A78" s="47" t="s">
        <v>1547</v>
      </c>
      <c r="B78" s="74" t="s">
        <v>179</v>
      </c>
      <c r="C78" s="45">
        <v>134</v>
      </c>
      <c r="D78" s="45">
        <v>139</v>
      </c>
      <c r="E78" s="111">
        <v>144</v>
      </c>
    </row>
    <row r="79" spans="1:5" ht="14.25">
      <c r="A79" s="47" t="s">
        <v>1548</v>
      </c>
      <c r="B79" s="180" t="s">
        <v>180</v>
      </c>
      <c r="C79" s="45">
        <v>201</v>
      </c>
      <c r="D79" s="45">
        <v>206</v>
      </c>
      <c r="E79" s="111">
        <v>211</v>
      </c>
    </row>
    <row r="80" spans="1:5" ht="15" customHeight="1">
      <c r="A80" s="47" t="s">
        <v>402</v>
      </c>
      <c r="B80" s="74" t="s">
        <v>180</v>
      </c>
      <c r="C80" s="45">
        <v>226</v>
      </c>
      <c r="D80" s="45">
        <v>231</v>
      </c>
      <c r="E80" s="111">
        <v>246</v>
      </c>
    </row>
    <row r="81" spans="1:5" ht="15" customHeight="1">
      <c r="A81" s="47" t="s">
        <v>401</v>
      </c>
      <c r="B81" s="74" t="s">
        <v>180</v>
      </c>
      <c r="C81" s="45">
        <v>238</v>
      </c>
      <c r="D81" s="45">
        <v>243</v>
      </c>
      <c r="E81" s="111">
        <v>258</v>
      </c>
    </row>
    <row r="82" spans="1:5" ht="15" customHeight="1">
      <c r="A82" s="47" t="s">
        <v>1191</v>
      </c>
      <c r="B82" s="74" t="s">
        <v>180</v>
      </c>
      <c r="C82" s="45">
        <v>235</v>
      </c>
      <c r="D82" s="45">
        <v>240</v>
      </c>
      <c r="E82" s="111">
        <v>250</v>
      </c>
    </row>
    <row r="83" spans="1:5" ht="15" customHeight="1">
      <c r="A83" s="47" t="s">
        <v>1192</v>
      </c>
      <c r="B83" s="74" t="s">
        <v>180</v>
      </c>
      <c r="C83" s="45">
        <v>260</v>
      </c>
      <c r="D83" s="45">
        <v>265</v>
      </c>
      <c r="E83" s="111">
        <v>270</v>
      </c>
    </row>
    <row r="84" spans="1:5" ht="15" customHeight="1">
      <c r="A84" s="47" t="s">
        <v>587</v>
      </c>
      <c r="B84" s="74" t="s">
        <v>180</v>
      </c>
      <c r="C84" s="45">
        <v>226</v>
      </c>
      <c r="D84" s="45">
        <v>231</v>
      </c>
      <c r="E84" s="111">
        <v>246</v>
      </c>
    </row>
    <row r="85" spans="1:5" ht="15" customHeight="1">
      <c r="A85" s="47" t="s">
        <v>588</v>
      </c>
      <c r="B85" s="74" t="s">
        <v>180</v>
      </c>
      <c r="C85" s="45">
        <v>238</v>
      </c>
      <c r="D85" s="45">
        <v>243</v>
      </c>
      <c r="E85" s="111">
        <v>258</v>
      </c>
    </row>
    <row r="86" spans="1:5" ht="15" customHeight="1">
      <c r="A86" s="425" t="s">
        <v>407</v>
      </c>
      <c r="B86" s="425"/>
      <c r="C86" s="425"/>
      <c r="D86" s="425"/>
      <c r="E86" s="425"/>
    </row>
    <row r="87" spans="1:5" ht="15" customHeight="1">
      <c r="A87" s="273" t="s">
        <v>1551</v>
      </c>
      <c r="B87" s="74" t="s">
        <v>178</v>
      </c>
      <c r="C87" s="145">
        <v>179</v>
      </c>
      <c r="D87" s="145">
        <v>184</v>
      </c>
      <c r="E87" s="111">
        <v>189</v>
      </c>
    </row>
    <row r="88" spans="1:5" ht="15" customHeight="1">
      <c r="A88" s="273" t="s">
        <v>1552</v>
      </c>
      <c r="B88" s="74" t="s">
        <v>178</v>
      </c>
      <c r="C88" s="145">
        <v>315</v>
      </c>
      <c r="D88" s="145">
        <v>320</v>
      </c>
      <c r="E88" s="111">
        <v>325</v>
      </c>
    </row>
    <row r="89" spans="1:5" ht="15" customHeight="1">
      <c r="A89" s="273" t="s">
        <v>1193</v>
      </c>
      <c r="B89" s="74" t="s">
        <v>178</v>
      </c>
      <c r="C89" s="145">
        <v>252</v>
      </c>
      <c r="D89" s="145">
        <v>257</v>
      </c>
      <c r="E89" s="111">
        <v>262</v>
      </c>
    </row>
    <row r="90" spans="1:5" ht="15" customHeight="1">
      <c r="A90" s="273" t="s">
        <v>1194</v>
      </c>
      <c r="B90" s="74" t="s">
        <v>178</v>
      </c>
      <c r="C90" s="145">
        <v>275</v>
      </c>
      <c r="D90" s="145">
        <v>280</v>
      </c>
      <c r="E90" s="111">
        <v>285</v>
      </c>
    </row>
    <row r="91" spans="1:5" ht="14.25">
      <c r="A91" s="42" t="s">
        <v>408</v>
      </c>
      <c r="B91" s="74" t="s">
        <v>178</v>
      </c>
      <c r="C91" s="145">
        <v>257</v>
      </c>
      <c r="D91" s="145">
        <v>262</v>
      </c>
      <c r="E91" s="111">
        <v>277</v>
      </c>
    </row>
    <row r="92" spans="1:5" ht="14.25">
      <c r="A92" s="174" t="s">
        <v>1181</v>
      </c>
      <c r="B92" s="74" t="s">
        <v>178</v>
      </c>
      <c r="C92" s="145">
        <v>380</v>
      </c>
      <c r="D92" s="145">
        <v>385</v>
      </c>
      <c r="E92" s="111">
        <v>390</v>
      </c>
    </row>
    <row r="93" spans="1:5" ht="14.25">
      <c r="A93" s="174" t="s">
        <v>601</v>
      </c>
      <c r="B93" s="74" t="s">
        <v>179</v>
      </c>
      <c r="C93" s="145">
        <v>194</v>
      </c>
      <c r="D93" s="145">
        <v>199</v>
      </c>
      <c r="E93" s="111">
        <v>204</v>
      </c>
    </row>
    <row r="94" spans="1:5" ht="15">
      <c r="A94" s="425" t="s">
        <v>592</v>
      </c>
      <c r="B94" s="425"/>
      <c r="C94" s="425"/>
      <c r="D94" s="425"/>
      <c r="E94" s="425"/>
    </row>
    <row r="95" spans="1:5" ht="14.25">
      <c r="A95" s="421" t="s">
        <v>0</v>
      </c>
      <c r="B95" s="403" t="s">
        <v>173</v>
      </c>
      <c r="C95" s="412" t="s">
        <v>5</v>
      </c>
      <c r="D95" s="412"/>
      <c r="E95" s="412"/>
    </row>
    <row r="96" spans="1:5" ht="14.25">
      <c r="A96" s="422"/>
      <c r="B96" s="409"/>
      <c r="C96" s="33" t="s">
        <v>571</v>
      </c>
      <c r="D96" s="33" t="s">
        <v>572</v>
      </c>
      <c r="E96" s="33" t="s">
        <v>573</v>
      </c>
    </row>
    <row r="97" spans="1:5" ht="14.25">
      <c r="A97" s="42" t="s">
        <v>594</v>
      </c>
      <c r="B97" s="181" t="s">
        <v>593</v>
      </c>
      <c r="C97" s="145">
        <v>187</v>
      </c>
      <c r="D97" s="145">
        <v>197</v>
      </c>
      <c r="E97" s="111">
        <v>207</v>
      </c>
    </row>
    <row r="98" spans="1:5" ht="14.25">
      <c r="A98" s="42" t="s">
        <v>1195</v>
      </c>
      <c r="B98" s="181" t="s">
        <v>593</v>
      </c>
      <c r="C98" s="145">
        <v>222</v>
      </c>
      <c r="D98" s="145">
        <v>232</v>
      </c>
      <c r="E98" s="111">
        <v>242</v>
      </c>
    </row>
    <row r="99" spans="1:5" ht="14.25">
      <c r="A99" s="42" t="s">
        <v>1549</v>
      </c>
      <c r="B99" s="181" t="s">
        <v>593</v>
      </c>
      <c r="C99" s="145">
        <v>240</v>
      </c>
      <c r="D99" s="145">
        <v>250</v>
      </c>
      <c r="E99" s="111">
        <v>260</v>
      </c>
    </row>
    <row r="100" spans="1:5" ht="14.25">
      <c r="A100" s="42" t="s">
        <v>595</v>
      </c>
      <c r="B100" s="181" t="s">
        <v>593</v>
      </c>
      <c r="C100" s="145">
        <v>247</v>
      </c>
      <c r="D100" s="145">
        <v>257</v>
      </c>
      <c r="E100" s="111">
        <v>267</v>
      </c>
    </row>
    <row r="101" spans="1:5" ht="14.25">
      <c r="A101" s="42" t="s">
        <v>596</v>
      </c>
      <c r="B101" s="181" t="s">
        <v>597</v>
      </c>
      <c r="C101" s="145">
        <v>563</v>
      </c>
      <c r="D101" s="145">
        <v>583</v>
      </c>
      <c r="E101" s="111">
        <v>609</v>
      </c>
    </row>
    <row r="102" spans="1:5" ht="14.25">
      <c r="A102" s="165" t="s">
        <v>598</v>
      </c>
      <c r="B102" s="181" t="s">
        <v>593</v>
      </c>
      <c r="C102" s="145">
        <v>480</v>
      </c>
      <c r="D102" s="145">
        <v>490</v>
      </c>
      <c r="E102" s="111">
        <v>500</v>
      </c>
    </row>
    <row r="103" spans="1:5" ht="14.25">
      <c r="A103" s="165" t="s">
        <v>598</v>
      </c>
      <c r="B103" s="181" t="s">
        <v>597</v>
      </c>
      <c r="C103" s="145">
        <v>850</v>
      </c>
      <c r="D103" s="145">
        <v>860</v>
      </c>
      <c r="E103" s="111">
        <v>870</v>
      </c>
    </row>
    <row r="104" spans="1:5" ht="14.25">
      <c r="A104" s="165" t="s">
        <v>1196</v>
      </c>
      <c r="B104" s="181" t="s">
        <v>593</v>
      </c>
      <c r="C104" s="145">
        <v>540</v>
      </c>
      <c r="D104" s="145">
        <v>550</v>
      </c>
      <c r="E104" s="111">
        <v>560</v>
      </c>
    </row>
    <row r="105" spans="1:5" ht="14.25">
      <c r="A105" s="165" t="s">
        <v>1550</v>
      </c>
      <c r="B105" s="181" t="s">
        <v>593</v>
      </c>
      <c r="C105" s="145">
        <v>272</v>
      </c>
      <c r="D105" s="145">
        <v>282</v>
      </c>
      <c r="E105" s="111">
        <v>292</v>
      </c>
    </row>
    <row r="106" spans="1:5" ht="14.25">
      <c r="A106" s="165" t="s">
        <v>600</v>
      </c>
      <c r="B106" s="181" t="s">
        <v>593</v>
      </c>
      <c r="C106" s="145">
        <v>281</v>
      </c>
      <c r="D106" s="145">
        <v>291</v>
      </c>
      <c r="E106" s="111">
        <v>301</v>
      </c>
    </row>
    <row r="107" spans="1:5" ht="14.25">
      <c r="A107" s="165" t="s">
        <v>599</v>
      </c>
      <c r="B107" s="181" t="s">
        <v>593</v>
      </c>
      <c r="C107" s="145">
        <v>354</v>
      </c>
      <c r="D107" s="145">
        <v>364</v>
      </c>
      <c r="E107" s="111">
        <v>374</v>
      </c>
    </row>
    <row r="108" spans="1:5" ht="14.25">
      <c r="A108" s="165" t="s">
        <v>1197</v>
      </c>
      <c r="B108" s="181" t="s">
        <v>593</v>
      </c>
      <c r="C108" s="145">
        <v>405</v>
      </c>
      <c r="D108" s="145">
        <v>415</v>
      </c>
      <c r="E108" s="111">
        <v>425</v>
      </c>
    </row>
  </sheetData>
  <sheetProtection/>
  <mergeCells count="41">
    <mergeCell ref="A30:A31"/>
    <mergeCell ref="B30:B31"/>
    <mergeCell ref="A68:E68"/>
    <mergeCell ref="A46:E46"/>
    <mergeCell ref="B49:B50"/>
    <mergeCell ref="A69:E69"/>
    <mergeCell ref="A64:E64"/>
    <mergeCell ref="A77:E77"/>
    <mergeCell ref="A76:E76"/>
    <mergeCell ref="A38:E38"/>
    <mergeCell ref="A71:A72"/>
    <mergeCell ref="A56:E56"/>
    <mergeCell ref="B71:B72"/>
    <mergeCell ref="C39:E39"/>
    <mergeCell ref="A86:E86"/>
    <mergeCell ref="A94:E94"/>
    <mergeCell ref="C30:E30"/>
    <mergeCell ref="A47:E47"/>
    <mergeCell ref="A70:E70"/>
    <mergeCell ref="C71:E71"/>
    <mergeCell ref="A57:E57"/>
    <mergeCell ref="A39:A40"/>
    <mergeCell ref="B39:B40"/>
    <mergeCell ref="A37:E37"/>
    <mergeCell ref="G4:K5"/>
    <mergeCell ref="A11:A12"/>
    <mergeCell ref="B11:B12"/>
    <mergeCell ref="A95:A96"/>
    <mergeCell ref="B95:B96"/>
    <mergeCell ref="C95:E95"/>
    <mergeCell ref="C49:E49"/>
    <mergeCell ref="A63:E63"/>
    <mergeCell ref="A48:E48"/>
    <mergeCell ref="A49:A50"/>
    <mergeCell ref="A9:E9"/>
    <mergeCell ref="A10:E10"/>
    <mergeCell ref="C11:E11"/>
    <mergeCell ref="A18:E18"/>
    <mergeCell ref="A29:E29"/>
    <mergeCell ref="A28:E28"/>
    <mergeCell ref="A23:E23"/>
  </mergeCells>
  <hyperlinks>
    <hyperlink ref="G4:K5" location="Оглавление!R1C1" display="Вернуться к оглавлению"/>
    <hyperlink ref="B7" r:id="rId1" display="www.400meshkov.ru"/>
    <hyperlink ref="B6" r:id="rId2" display="info@400meshkov.ru"/>
  </hyperlinks>
  <printOptions/>
  <pageMargins left="0.7" right="0.7" top="0.75" bottom="0.75" header="0.3" footer="0.3"/>
  <pageSetup horizontalDpi="600" verticalDpi="600" orientation="portrait" paperSize="9" scale="70" r:id="rId4"/>
  <rowBreaks count="1" manualBreakCount="1">
    <brk id="75" max="5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K201"/>
  <sheetViews>
    <sheetView showGridLines="0" view="pageBreakPreview" zoomScaleSheetLayoutView="100" workbookViewId="0" topLeftCell="A1">
      <selection activeCell="G4" sqref="G4:K5"/>
    </sheetView>
  </sheetViews>
  <sheetFormatPr defaultColWidth="9.140625" defaultRowHeight="15"/>
  <cols>
    <col min="1" max="1" width="45.7109375" style="0" customWidth="1"/>
    <col min="2" max="6" width="15.7109375" style="0" customWidth="1"/>
  </cols>
  <sheetData>
    <row r="1" spans="1:6" ht="15">
      <c r="A1" s="5"/>
      <c r="B1" s="5"/>
      <c r="C1" s="34"/>
      <c r="D1" s="34"/>
      <c r="E1" s="34"/>
      <c r="F1" s="34"/>
    </row>
    <row r="2" spans="1:6" ht="15.75">
      <c r="A2" s="17"/>
      <c r="B2" s="11" t="s">
        <v>16</v>
      </c>
      <c r="C2" s="29"/>
      <c r="D2" s="16"/>
      <c r="E2" s="16"/>
      <c r="F2" s="16"/>
    </row>
    <row r="3" spans="1:6" ht="16.5" thickBot="1">
      <c r="A3" s="17"/>
      <c r="B3" s="14" t="s">
        <v>583</v>
      </c>
      <c r="C3" s="29"/>
      <c r="D3" s="16"/>
      <c r="E3" s="16"/>
      <c r="F3" s="16"/>
    </row>
    <row r="4" spans="1:11" ht="15.75" customHeight="1">
      <c r="A4" s="17"/>
      <c r="B4" s="24" t="s">
        <v>36</v>
      </c>
      <c r="C4" s="29"/>
      <c r="D4" s="16"/>
      <c r="E4" s="16"/>
      <c r="F4" s="16"/>
      <c r="G4" s="364" t="s">
        <v>89</v>
      </c>
      <c r="H4" s="365"/>
      <c r="I4" s="365"/>
      <c r="J4" s="365"/>
      <c r="K4" s="366"/>
    </row>
    <row r="5" spans="1:11" ht="16.5" customHeight="1" thickBot="1">
      <c r="A5" s="17"/>
      <c r="B5" s="24" t="s">
        <v>37</v>
      </c>
      <c r="C5" s="29"/>
      <c r="D5" s="16"/>
      <c r="E5" s="16"/>
      <c r="F5" s="16"/>
      <c r="G5" s="367"/>
      <c r="H5" s="368"/>
      <c r="I5" s="368"/>
      <c r="J5" s="368"/>
      <c r="K5" s="369"/>
    </row>
    <row r="6" spans="1:6" ht="15.75">
      <c r="A6" s="17"/>
      <c r="B6" s="19" t="s">
        <v>17</v>
      </c>
      <c r="C6" s="29"/>
      <c r="D6" s="30"/>
      <c r="E6" s="30"/>
      <c r="F6" s="30"/>
    </row>
    <row r="7" spans="1:6" ht="15.75">
      <c r="A7" s="17"/>
      <c r="B7" s="19" t="s">
        <v>23</v>
      </c>
      <c r="C7" s="29"/>
      <c r="D7" s="30"/>
      <c r="E7" s="30"/>
      <c r="F7" s="30"/>
    </row>
    <row r="8" spans="1:6" ht="15">
      <c r="A8" s="17"/>
      <c r="C8" s="4"/>
      <c r="D8" s="4"/>
      <c r="E8" s="4"/>
      <c r="F8" s="4"/>
    </row>
    <row r="9" spans="1:6" ht="15.75" customHeight="1">
      <c r="A9" s="458" t="s">
        <v>123</v>
      </c>
      <c r="B9" s="458"/>
      <c r="C9" s="458"/>
      <c r="D9" s="458"/>
      <c r="E9" s="458"/>
      <c r="F9" s="208"/>
    </row>
    <row r="10" spans="1:6" s="3" customFormat="1" ht="15" customHeight="1">
      <c r="A10" s="372" t="s">
        <v>0</v>
      </c>
      <c r="B10" s="372" t="s">
        <v>173</v>
      </c>
      <c r="C10" s="374" t="s">
        <v>5</v>
      </c>
      <c r="D10" s="374"/>
      <c r="E10" s="374"/>
      <c r="F10" s="209"/>
    </row>
    <row r="11" spans="1:6" s="3" customFormat="1" ht="14.25">
      <c r="A11" s="373"/>
      <c r="B11" s="459"/>
      <c r="C11" s="146" t="s">
        <v>634</v>
      </c>
      <c r="D11" s="146" t="s">
        <v>635</v>
      </c>
      <c r="E11" s="146" t="s">
        <v>636</v>
      </c>
      <c r="F11" s="210"/>
    </row>
    <row r="12" spans="1:6" ht="14.25">
      <c r="A12" s="80" t="s">
        <v>185</v>
      </c>
      <c r="B12" s="460" t="s">
        <v>182</v>
      </c>
      <c r="C12" s="370">
        <v>175</v>
      </c>
      <c r="D12" s="370">
        <v>180</v>
      </c>
      <c r="E12" s="370">
        <v>186</v>
      </c>
      <c r="F12" s="188"/>
    </row>
    <row r="13" spans="1:6" ht="9.75" customHeight="1">
      <c r="A13" s="77" t="s">
        <v>196</v>
      </c>
      <c r="B13" s="461"/>
      <c r="C13" s="370"/>
      <c r="D13" s="370"/>
      <c r="E13" s="370"/>
      <c r="F13" s="188"/>
    </row>
    <row r="14" spans="1:6" ht="9.75" customHeight="1">
      <c r="A14" s="77" t="s">
        <v>186</v>
      </c>
      <c r="B14" s="462"/>
      <c r="C14" s="370"/>
      <c r="D14" s="370"/>
      <c r="E14" s="370"/>
      <c r="F14" s="188"/>
    </row>
    <row r="15" spans="1:6" ht="14.25">
      <c r="A15" s="79" t="s">
        <v>188</v>
      </c>
      <c r="B15" s="443" t="s">
        <v>183</v>
      </c>
      <c r="C15" s="370">
        <v>208</v>
      </c>
      <c r="D15" s="370">
        <v>214</v>
      </c>
      <c r="E15" s="370">
        <v>222</v>
      </c>
      <c r="F15" s="188"/>
    </row>
    <row r="16" spans="1:6" ht="9.75" customHeight="1">
      <c r="A16" s="77" t="s">
        <v>187</v>
      </c>
      <c r="B16" s="444"/>
      <c r="C16" s="370"/>
      <c r="D16" s="370"/>
      <c r="E16" s="370"/>
      <c r="F16" s="188"/>
    </row>
    <row r="17" spans="1:6" ht="9.75" customHeight="1">
      <c r="A17" s="77" t="s">
        <v>189</v>
      </c>
      <c r="B17" s="444"/>
      <c r="C17" s="370"/>
      <c r="D17" s="370"/>
      <c r="E17" s="370"/>
      <c r="F17" s="188"/>
    </row>
    <row r="18" spans="1:6" ht="12.75" customHeight="1">
      <c r="A18" s="81" t="s">
        <v>190</v>
      </c>
      <c r="B18" s="446" t="s">
        <v>184</v>
      </c>
      <c r="C18" s="370">
        <v>252</v>
      </c>
      <c r="D18" s="370"/>
      <c r="E18" s="370"/>
      <c r="F18" s="188"/>
    </row>
    <row r="19" spans="1:6" ht="9.75" customHeight="1">
      <c r="A19" s="77" t="s">
        <v>197</v>
      </c>
      <c r="B19" s="447"/>
      <c r="C19" s="370"/>
      <c r="D19" s="370"/>
      <c r="E19" s="370"/>
      <c r="F19" s="188"/>
    </row>
    <row r="20" spans="1:6" ht="9.75" customHeight="1">
      <c r="A20" s="78" t="s">
        <v>198</v>
      </c>
      <c r="B20" s="448"/>
      <c r="C20" s="370"/>
      <c r="D20" s="370"/>
      <c r="E20" s="370"/>
      <c r="F20" s="188"/>
    </row>
    <row r="21" spans="1:6" ht="15" customHeight="1">
      <c r="A21" s="458" t="s">
        <v>124</v>
      </c>
      <c r="B21" s="458"/>
      <c r="C21" s="458"/>
      <c r="D21" s="458"/>
      <c r="E21" s="458"/>
      <c r="F21" s="208"/>
    </row>
    <row r="22" spans="1:6" ht="14.25">
      <c r="A22" s="213" t="s">
        <v>193</v>
      </c>
      <c r="B22" s="449" t="s">
        <v>182</v>
      </c>
      <c r="C22" s="430">
        <v>257</v>
      </c>
      <c r="D22" s="430">
        <v>264</v>
      </c>
      <c r="E22" s="370">
        <v>274</v>
      </c>
      <c r="F22" s="188"/>
    </row>
    <row r="23" spans="1:6" ht="9.75" customHeight="1">
      <c r="A23" s="77" t="s">
        <v>191</v>
      </c>
      <c r="B23" s="449"/>
      <c r="C23" s="430"/>
      <c r="D23" s="430"/>
      <c r="E23" s="370"/>
      <c r="F23" s="188"/>
    </row>
    <row r="24" spans="1:6" ht="9.75" customHeight="1">
      <c r="A24" s="77" t="s">
        <v>192</v>
      </c>
      <c r="B24" s="450"/>
      <c r="C24" s="431"/>
      <c r="D24" s="431"/>
      <c r="E24" s="370"/>
      <c r="F24" s="188"/>
    </row>
    <row r="25" spans="1:6" ht="14.25">
      <c r="A25" s="79" t="s">
        <v>194</v>
      </c>
      <c r="B25" s="463" t="s">
        <v>182</v>
      </c>
      <c r="C25" s="440">
        <v>257</v>
      </c>
      <c r="D25" s="429">
        <v>264</v>
      </c>
      <c r="E25" s="370">
        <v>274</v>
      </c>
      <c r="F25" s="188"/>
    </row>
    <row r="26" spans="1:6" ht="9.75" customHeight="1">
      <c r="A26" s="77" t="s">
        <v>191</v>
      </c>
      <c r="B26" s="449"/>
      <c r="C26" s="441"/>
      <c r="D26" s="430"/>
      <c r="E26" s="370"/>
      <c r="F26" s="188"/>
    </row>
    <row r="27" spans="1:6" ht="9.75" customHeight="1">
      <c r="A27" s="77" t="s">
        <v>192</v>
      </c>
      <c r="B27" s="450"/>
      <c r="C27" s="454"/>
      <c r="D27" s="431"/>
      <c r="E27" s="370"/>
      <c r="F27" s="188"/>
    </row>
    <row r="28" spans="1:6" ht="14.25" customHeight="1">
      <c r="A28" s="81" t="s">
        <v>195</v>
      </c>
      <c r="B28" s="451" t="s">
        <v>182</v>
      </c>
      <c r="C28" s="440">
        <v>257</v>
      </c>
      <c r="D28" s="429">
        <v>264</v>
      </c>
      <c r="E28" s="370">
        <v>274</v>
      </c>
      <c r="F28" s="188"/>
    </row>
    <row r="29" spans="1:6" ht="9.75" customHeight="1">
      <c r="A29" s="77" t="s">
        <v>191</v>
      </c>
      <c r="B29" s="452"/>
      <c r="C29" s="441"/>
      <c r="D29" s="430"/>
      <c r="E29" s="370"/>
      <c r="F29" s="188"/>
    </row>
    <row r="30" spans="1:6" ht="9.75" customHeight="1">
      <c r="A30" s="78" t="s">
        <v>192</v>
      </c>
      <c r="B30" s="453"/>
      <c r="C30" s="454"/>
      <c r="D30" s="431"/>
      <c r="E30" s="370"/>
      <c r="F30" s="188"/>
    </row>
    <row r="31" spans="1:6" ht="14.25" customHeight="1">
      <c r="A31" s="81" t="s">
        <v>199</v>
      </c>
      <c r="B31" s="446" t="s">
        <v>184</v>
      </c>
      <c r="C31" s="370">
        <v>285</v>
      </c>
      <c r="D31" s="370"/>
      <c r="E31" s="370"/>
      <c r="F31" s="188"/>
    </row>
    <row r="32" spans="1:6" ht="9.75" customHeight="1">
      <c r="A32" s="77" t="s">
        <v>197</v>
      </c>
      <c r="B32" s="447"/>
      <c r="C32" s="370"/>
      <c r="D32" s="370"/>
      <c r="E32" s="370"/>
      <c r="F32" s="188"/>
    </row>
    <row r="33" spans="1:6" ht="9.75" customHeight="1">
      <c r="A33" s="78" t="s">
        <v>198</v>
      </c>
      <c r="B33" s="448"/>
      <c r="C33" s="370"/>
      <c r="D33" s="370"/>
      <c r="E33" s="370"/>
      <c r="F33" s="188"/>
    </row>
    <row r="34" spans="1:6" ht="18.75" customHeight="1">
      <c r="A34" s="154" t="s">
        <v>433</v>
      </c>
      <c r="B34" s="153" t="s">
        <v>4</v>
      </c>
      <c r="C34" s="370">
        <v>490</v>
      </c>
      <c r="D34" s="370"/>
      <c r="E34" s="370"/>
      <c r="F34" s="188"/>
    </row>
    <row r="35" spans="1:6" ht="15" customHeight="1">
      <c r="A35" s="371" t="s">
        <v>6</v>
      </c>
      <c r="B35" s="371"/>
      <c r="C35" s="371"/>
      <c r="D35" s="371"/>
      <c r="E35" s="371"/>
      <c r="F35" s="105"/>
    </row>
    <row r="36" spans="1:6" ht="15" customHeight="1">
      <c r="A36" s="437" t="s">
        <v>0</v>
      </c>
      <c r="B36" s="373" t="s">
        <v>173</v>
      </c>
      <c r="C36" s="374" t="s">
        <v>5</v>
      </c>
      <c r="D36" s="374"/>
      <c r="E36" s="374"/>
      <c r="F36" s="209"/>
    </row>
    <row r="37" spans="1:6" ht="15" customHeight="1">
      <c r="A37" s="373"/>
      <c r="B37" s="374"/>
      <c r="C37" s="146" t="s">
        <v>634</v>
      </c>
      <c r="D37" s="146" t="s">
        <v>635</v>
      </c>
      <c r="E37" s="146" t="s">
        <v>636</v>
      </c>
      <c r="F37" s="210"/>
    </row>
    <row r="38" spans="1:6" ht="15" customHeight="1">
      <c r="A38" s="442" t="s">
        <v>442</v>
      </c>
      <c r="B38" s="442"/>
      <c r="C38" s="442"/>
      <c r="D38" s="442"/>
      <c r="E38" s="442"/>
      <c r="F38" s="211"/>
    </row>
    <row r="39" spans="1:6" ht="15" customHeight="1">
      <c r="A39" s="214" t="s">
        <v>201</v>
      </c>
      <c r="B39" s="439" t="s">
        <v>181</v>
      </c>
      <c r="C39" s="430">
        <v>214</v>
      </c>
      <c r="D39" s="430">
        <v>220</v>
      </c>
      <c r="E39" s="370">
        <v>228</v>
      </c>
      <c r="F39" s="188"/>
    </row>
    <row r="40" spans="1:6" ht="9.75" customHeight="1">
      <c r="A40" s="77" t="s">
        <v>191</v>
      </c>
      <c r="B40" s="439"/>
      <c r="C40" s="430"/>
      <c r="D40" s="430"/>
      <c r="E40" s="370"/>
      <c r="F40" s="188"/>
    </row>
    <row r="41" spans="1:6" ht="9.75" customHeight="1">
      <c r="A41" s="78" t="s">
        <v>200</v>
      </c>
      <c r="B41" s="445"/>
      <c r="C41" s="431"/>
      <c r="D41" s="431"/>
      <c r="E41" s="370"/>
      <c r="F41" s="188"/>
    </row>
    <row r="42" spans="1:6" ht="15" customHeight="1">
      <c r="A42" s="82" t="s">
        <v>1422</v>
      </c>
      <c r="B42" s="438" t="s">
        <v>554</v>
      </c>
      <c r="C42" s="429">
        <v>236</v>
      </c>
      <c r="D42" s="429">
        <v>242</v>
      </c>
      <c r="E42" s="370">
        <v>251</v>
      </c>
      <c r="F42" s="188"/>
    </row>
    <row r="43" spans="1:6" ht="9.75" customHeight="1">
      <c r="A43" s="77" t="s">
        <v>1423</v>
      </c>
      <c r="B43" s="439"/>
      <c r="C43" s="430"/>
      <c r="D43" s="430"/>
      <c r="E43" s="370"/>
      <c r="F43" s="188"/>
    </row>
    <row r="44" spans="1:6" ht="9.75" customHeight="1">
      <c r="A44" s="78" t="s">
        <v>192</v>
      </c>
      <c r="B44" s="445"/>
      <c r="C44" s="431"/>
      <c r="D44" s="431"/>
      <c r="E44" s="370"/>
      <c r="F44" s="188"/>
    </row>
    <row r="45" spans="1:6" ht="15" customHeight="1">
      <c r="A45" s="82" t="s">
        <v>1424</v>
      </c>
      <c r="B45" s="438" t="s">
        <v>1425</v>
      </c>
      <c r="C45" s="429">
        <v>257</v>
      </c>
      <c r="D45" s="429">
        <v>264</v>
      </c>
      <c r="E45" s="370">
        <v>274</v>
      </c>
      <c r="F45" s="188"/>
    </row>
    <row r="46" spans="1:6" ht="9.75" customHeight="1">
      <c r="A46" s="77" t="s">
        <v>191</v>
      </c>
      <c r="B46" s="439"/>
      <c r="C46" s="430"/>
      <c r="D46" s="430"/>
      <c r="E46" s="370"/>
      <c r="F46" s="188"/>
    </row>
    <row r="47" spans="1:6" ht="9.75" customHeight="1">
      <c r="A47" s="78" t="s">
        <v>192</v>
      </c>
      <c r="B47" s="445"/>
      <c r="C47" s="431"/>
      <c r="D47" s="431"/>
      <c r="E47" s="370"/>
      <c r="F47" s="188"/>
    </row>
    <row r="48" spans="1:6" ht="15" customHeight="1">
      <c r="A48" s="82" t="s">
        <v>434</v>
      </c>
      <c r="B48" s="438" t="s">
        <v>435</v>
      </c>
      <c r="C48" s="429">
        <v>514</v>
      </c>
      <c r="D48" s="429">
        <v>529</v>
      </c>
      <c r="E48" s="370">
        <v>548</v>
      </c>
      <c r="F48" s="188"/>
    </row>
    <row r="49" spans="1:6" ht="9.75" customHeight="1">
      <c r="A49" s="77" t="s">
        <v>211</v>
      </c>
      <c r="B49" s="439"/>
      <c r="C49" s="430"/>
      <c r="D49" s="430"/>
      <c r="E49" s="370"/>
      <c r="F49" s="188"/>
    </row>
    <row r="50" spans="1:6" ht="9.75" customHeight="1">
      <c r="A50" s="77" t="s">
        <v>249</v>
      </c>
      <c r="B50" s="439"/>
      <c r="C50" s="430"/>
      <c r="D50" s="430"/>
      <c r="E50" s="370"/>
      <c r="F50" s="188"/>
    </row>
    <row r="51" spans="1:6" ht="15" customHeight="1">
      <c r="A51" s="442" t="s">
        <v>441</v>
      </c>
      <c r="B51" s="442"/>
      <c r="C51" s="442"/>
      <c r="D51" s="442"/>
      <c r="E51" s="442"/>
      <c r="F51" s="211"/>
    </row>
    <row r="52" spans="1:6" ht="15" customHeight="1">
      <c r="A52" s="214" t="s">
        <v>202</v>
      </c>
      <c r="B52" s="439" t="s">
        <v>203</v>
      </c>
      <c r="C52" s="430">
        <v>262</v>
      </c>
      <c r="D52" s="430">
        <v>270</v>
      </c>
      <c r="E52" s="370">
        <v>280</v>
      </c>
      <c r="F52" s="188"/>
    </row>
    <row r="53" spans="1:6" ht="9.75" customHeight="1">
      <c r="A53" s="77" t="s">
        <v>1418</v>
      </c>
      <c r="B53" s="439"/>
      <c r="C53" s="430"/>
      <c r="D53" s="430"/>
      <c r="E53" s="370"/>
      <c r="F53" s="188"/>
    </row>
    <row r="54" spans="1:6" ht="9.75" customHeight="1">
      <c r="A54" s="77" t="s">
        <v>1421</v>
      </c>
      <c r="B54" s="445"/>
      <c r="C54" s="431"/>
      <c r="D54" s="431"/>
      <c r="E54" s="370"/>
      <c r="F54" s="188"/>
    </row>
    <row r="55" spans="1:6" ht="15" customHeight="1">
      <c r="A55" s="82" t="s">
        <v>1417</v>
      </c>
      <c r="B55" s="438" t="s">
        <v>1420</v>
      </c>
      <c r="C55" s="429">
        <v>312</v>
      </c>
      <c r="D55" s="429">
        <v>320</v>
      </c>
      <c r="E55" s="370">
        <v>332</v>
      </c>
      <c r="F55" s="188"/>
    </row>
    <row r="56" spans="1:6" ht="9.75" customHeight="1">
      <c r="A56" s="77" t="s">
        <v>1418</v>
      </c>
      <c r="B56" s="439"/>
      <c r="C56" s="430"/>
      <c r="D56" s="430"/>
      <c r="E56" s="370"/>
      <c r="F56" s="188"/>
    </row>
    <row r="57" spans="1:6" ht="9.75" customHeight="1">
      <c r="A57" s="77" t="s">
        <v>1419</v>
      </c>
      <c r="B57" s="445"/>
      <c r="C57" s="431"/>
      <c r="D57" s="431"/>
      <c r="E57" s="370"/>
      <c r="F57" s="188"/>
    </row>
    <row r="58" spans="1:6" ht="15" customHeight="1">
      <c r="A58" s="82" t="s">
        <v>1416</v>
      </c>
      <c r="B58" s="438" t="s">
        <v>436</v>
      </c>
      <c r="C58" s="429">
        <v>324</v>
      </c>
      <c r="D58" s="429">
        <v>333</v>
      </c>
      <c r="E58" s="370">
        <v>346</v>
      </c>
      <c r="F58" s="188"/>
    </row>
    <row r="59" spans="1:6" ht="9.75" customHeight="1">
      <c r="A59" s="77" t="s">
        <v>204</v>
      </c>
      <c r="B59" s="439"/>
      <c r="C59" s="430"/>
      <c r="D59" s="430"/>
      <c r="E59" s="370"/>
      <c r="F59" s="188"/>
    </row>
    <row r="60" spans="1:6" ht="9.75" customHeight="1">
      <c r="A60" s="78" t="s">
        <v>189</v>
      </c>
      <c r="B60" s="445"/>
      <c r="C60" s="431"/>
      <c r="D60" s="431"/>
      <c r="E60" s="370"/>
      <c r="F60" s="188"/>
    </row>
    <row r="61" spans="1:6" ht="15" customHeight="1">
      <c r="A61" s="82" t="s">
        <v>207</v>
      </c>
      <c r="B61" s="438" t="s">
        <v>347</v>
      </c>
      <c r="C61" s="429">
        <v>530</v>
      </c>
      <c r="D61" s="429">
        <v>545</v>
      </c>
      <c r="E61" s="370">
        <v>565</v>
      </c>
      <c r="F61" s="188"/>
    </row>
    <row r="62" spans="1:6" ht="9.75" customHeight="1">
      <c r="A62" s="77" t="s">
        <v>204</v>
      </c>
      <c r="B62" s="439"/>
      <c r="C62" s="430"/>
      <c r="D62" s="430"/>
      <c r="E62" s="370"/>
      <c r="F62" s="188"/>
    </row>
    <row r="63" spans="1:6" ht="9.75" customHeight="1">
      <c r="A63" s="77" t="s">
        <v>1426</v>
      </c>
      <c r="B63" s="445"/>
      <c r="C63" s="431"/>
      <c r="D63" s="431"/>
      <c r="E63" s="370"/>
      <c r="F63" s="188"/>
    </row>
    <row r="64" spans="1:6" ht="15" customHeight="1">
      <c r="A64" s="82" t="s">
        <v>210</v>
      </c>
      <c r="B64" s="438" t="s">
        <v>1427</v>
      </c>
      <c r="C64" s="429">
        <v>649</v>
      </c>
      <c r="D64" s="429">
        <v>667</v>
      </c>
      <c r="E64" s="370">
        <v>692</v>
      </c>
      <c r="F64" s="188"/>
    </row>
    <row r="65" spans="1:6" ht="9.75" customHeight="1">
      <c r="A65" s="77" t="s">
        <v>206</v>
      </c>
      <c r="B65" s="439"/>
      <c r="C65" s="430"/>
      <c r="D65" s="430"/>
      <c r="E65" s="370"/>
      <c r="F65" s="188"/>
    </row>
    <row r="66" spans="1:6" ht="9.75" customHeight="1">
      <c r="A66" s="77" t="s">
        <v>1428</v>
      </c>
      <c r="B66" s="445"/>
      <c r="C66" s="431"/>
      <c r="D66" s="431"/>
      <c r="E66" s="370"/>
      <c r="F66" s="188"/>
    </row>
    <row r="67" spans="1:6" ht="15" customHeight="1">
      <c r="A67" s="82" t="s">
        <v>213</v>
      </c>
      <c r="B67" s="438" t="s">
        <v>1429</v>
      </c>
      <c r="C67" s="440">
        <v>792</v>
      </c>
      <c r="D67" s="429">
        <v>814</v>
      </c>
      <c r="E67" s="370">
        <v>844</v>
      </c>
      <c r="F67" s="188"/>
    </row>
    <row r="68" spans="1:6" ht="9.75" customHeight="1">
      <c r="A68" s="77" t="s">
        <v>215</v>
      </c>
      <c r="B68" s="439"/>
      <c r="C68" s="441"/>
      <c r="D68" s="430"/>
      <c r="E68" s="370"/>
      <c r="F68" s="188"/>
    </row>
    <row r="69" spans="1:6" ht="9.75" customHeight="1">
      <c r="A69" s="77" t="s">
        <v>231</v>
      </c>
      <c r="B69" s="439"/>
      <c r="C69" s="441"/>
      <c r="D69" s="430"/>
      <c r="E69" s="370"/>
      <c r="F69" s="188"/>
    </row>
    <row r="70" spans="1:6" ht="15" customHeight="1">
      <c r="A70" s="442" t="s">
        <v>440</v>
      </c>
      <c r="B70" s="442"/>
      <c r="C70" s="442"/>
      <c r="D70" s="442"/>
      <c r="E70" s="442"/>
      <c r="F70" s="211"/>
    </row>
    <row r="71" spans="1:6" ht="15" customHeight="1">
      <c r="A71" s="214" t="s">
        <v>205</v>
      </c>
      <c r="B71" s="439" t="s">
        <v>1430</v>
      </c>
      <c r="C71" s="430">
        <v>299</v>
      </c>
      <c r="D71" s="430">
        <v>308</v>
      </c>
      <c r="E71" s="370">
        <v>319</v>
      </c>
      <c r="F71" s="188"/>
    </row>
    <row r="72" spans="1:6" ht="9.75" customHeight="1">
      <c r="A72" s="77" t="s">
        <v>206</v>
      </c>
      <c r="B72" s="439"/>
      <c r="C72" s="430"/>
      <c r="D72" s="430"/>
      <c r="E72" s="370"/>
      <c r="F72" s="188"/>
    </row>
    <row r="73" spans="1:6" ht="9.75" customHeight="1">
      <c r="A73" s="77" t="s">
        <v>1431</v>
      </c>
      <c r="B73" s="445"/>
      <c r="C73" s="431"/>
      <c r="D73" s="431"/>
      <c r="E73" s="370"/>
      <c r="F73" s="188"/>
    </row>
    <row r="74" spans="1:6" ht="15" customHeight="1">
      <c r="A74" s="82" t="s">
        <v>438</v>
      </c>
      <c r="B74" s="438" t="s">
        <v>1432</v>
      </c>
      <c r="C74" s="429">
        <v>357</v>
      </c>
      <c r="D74" s="429">
        <v>367</v>
      </c>
      <c r="E74" s="370">
        <v>381</v>
      </c>
      <c r="F74" s="188"/>
    </row>
    <row r="75" spans="1:6" ht="9.75" customHeight="1">
      <c r="A75" s="77" t="s">
        <v>204</v>
      </c>
      <c r="B75" s="439"/>
      <c r="C75" s="430"/>
      <c r="D75" s="430"/>
      <c r="E75" s="370"/>
      <c r="F75" s="188"/>
    </row>
    <row r="76" spans="1:6" ht="9.75" customHeight="1">
      <c r="A76" s="77" t="s">
        <v>1433</v>
      </c>
      <c r="B76" s="445"/>
      <c r="C76" s="431"/>
      <c r="D76" s="431"/>
      <c r="E76" s="370"/>
      <c r="F76" s="188"/>
    </row>
    <row r="77" spans="1:6" ht="15" customHeight="1">
      <c r="A77" s="82" t="s">
        <v>1434</v>
      </c>
      <c r="B77" s="438" t="s">
        <v>437</v>
      </c>
      <c r="C77" s="429">
        <v>357</v>
      </c>
      <c r="D77" s="429">
        <v>367</v>
      </c>
      <c r="E77" s="370">
        <v>381</v>
      </c>
      <c r="F77" s="188"/>
    </row>
    <row r="78" spans="1:6" ht="9.75" customHeight="1">
      <c r="A78" s="77" t="s">
        <v>282</v>
      </c>
      <c r="B78" s="439"/>
      <c r="C78" s="430"/>
      <c r="D78" s="430"/>
      <c r="E78" s="370"/>
      <c r="F78" s="188"/>
    </row>
    <row r="79" spans="1:6" ht="9.75" customHeight="1">
      <c r="A79" s="78" t="s">
        <v>1435</v>
      </c>
      <c r="B79" s="445"/>
      <c r="C79" s="431"/>
      <c r="D79" s="431"/>
      <c r="E79" s="370"/>
      <c r="F79" s="188"/>
    </row>
    <row r="80" spans="1:6" ht="15" customHeight="1">
      <c r="A80" s="82" t="s">
        <v>208</v>
      </c>
      <c r="B80" s="438" t="s">
        <v>209</v>
      </c>
      <c r="C80" s="429">
        <v>599</v>
      </c>
      <c r="D80" s="429">
        <v>616</v>
      </c>
      <c r="E80" s="370">
        <v>638</v>
      </c>
      <c r="F80" s="188"/>
    </row>
    <row r="81" spans="1:6" ht="9.75" customHeight="1">
      <c r="A81" s="77" t="s">
        <v>206</v>
      </c>
      <c r="B81" s="439"/>
      <c r="C81" s="430"/>
      <c r="D81" s="430"/>
      <c r="E81" s="370"/>
      <c r="F81" s="188"/>
    </row>
    <row r="82" spans="1:6" ht="9.75" customHeight="1">
      <c r="A82" s="77" t="s">
        <v>1436</v>
      </c>
      <c r="B82" s="445"/>
      <c r="C82" s="431"/>
      <c r="D82" s="431"/>
      <c r="E82" s="370"/>
      <c r="F82" s="188"/>
    </row>
    <row r="83" spans="1:6" ht="13.5" customHeight="1">
      <c r="A83" s="82" t="s">
        <v>212</v>
      </c>
      <c r="B83" s="438" t="s">
        <v>1437</v>
      </c>
      <c r="C83" s="440">
        <v>762</v>
      </c>
      <c r="D83" s="429">
        <v>784</v>
      </c>
      <c r="E83" s="370">
        <v>814</v>
      </c>
      <c r="F83" s="188"/>
    </row>
    <row r="84" spans="1:6" ht="9.75" customHeight="1">
      <c r="A84" s="77" t="s">
        <v>335</v>
      </c>
      <c r="B84" s="439"/>
      <c r="C84" s="441"/>
      <c r="D84" s="430"/>
      <c r="E84" s="370"/>
      <c r="F84" s="188"/>
    </row>
    <row r="85" spans="1:6" ht="9.75" customHeight="1">
      <c r="A85" s="77" t="s">
        <v>1438</v>
      </c>
      <c r="B85" s="445"/>
      <c r="C85" s="454"/>
      <c r="D85" s="431"/>
      <c r="E85" s="370"/>
      <c r="F85" s="188"/>
    </row>
    <row r="86" spans="1:6" ht="15" customHeight="1">
      <c r="A86" s="82" t="s">
        <v>214</v>
      </c>
      <c r="B86" s="438" t="s">
        <v>1439</v>
      </c>
      <c r="C86" s="440">
        <v>901</v>
      </c>
      <c r="D86" s="429">
        <v>928</v>
      </c>
      <c r="E86" s="370">
        <v>963</v>
      </c>
      <c r="F86" s="188"/>
    </row>
    <row r="87" spans="1:6" ht="9.75" customHeight="1">
      <c r="A87" s="77" t="s">
        <v>335</v>
      </c>
      <c r="B87" s="439"/>
      <c r="C87" s="441"/>
      <c r="D87" s="430"/>
      <c r="E87" s="370"/>
      <c r="F87" s="188"/>
    </row>
    <row r="88" spans="1:6" ht="9.75" customHeight="1">
      <c r="A88" s="77" t="s">
        <v>1440</v>
      </c>
      <c r="B88" s="439"/>
      <c r="C88" s="441"/>
      <c r="D88" s="430"/>
      <c r="E88" s="429"/>
      <c r="F88" s="188"/>
    </row>
    <row r="89" spans="1:6" ht="15" customHeight="1">
      <c r="A89" s="442" t="s">
        <v>439</v>
      </c>
      <c r="B89" s="442"/>
      <c r="C89" s="442"/>
      <c r="D89" s="442"/>
      <c r="E89" s="442"/>
      <c r="F89" s="211"/>
    </row>
    <row r="90" spans="1:6" ht="15" customHeight="1">
      <c r="A90" s="214" t="s">
        <v>443</v>
      </c>
      <c r="B90" s="455" t="s">
        <v>1441</v>
      </c>
      <c r="C90" s="431">
        <v>1034</v>
      </c>
      <c r="D90" s="431">
        <v>1063</v>
      </c>
      <c r="E90" s="370">
        <v>1102</v>
      </c>
      <c r="F90" s="188"/>
    </row>
    <row r="91" spans="1:6" ht="9.75" customHeight="1">
      <c r="A91" s="77" t="s">
        <v>211</v>
      </c>
      <c r="B91" s="455"/>
      <c r="C91" s="370"/>
      <c r="D91" s="370"/>
      <c r="E91" s="370"/>
      <c r="F91" s="188"/>
    </row>
    <row r="92" spans="1:6" ht="9.75" customHeight="1">
      <c r="A92" s="78" t="s">
        <v>216</v>
      </c>
      <c r="B92" s="456"/>
      <c r="C92" s="370"/>
      <c r="D92" s="370"/>
      <c r="E92" s="370"/>
      <c r="F92" s="188"/>
    </row>
    <row r="93" spans="1:6" ht="15" customHeight="1">
      <c r="A93" s="82" t="s">
        <v>218</v>
      </c>
      <c r="B93" s="457" t="s">
        <v>1442</v>
      </c>
      <c r="C93" s="370">
        <v>1261</v>
      </c>
      <c r="D93" s="370">
        <v>1297</v>
      </c>
      <c r="E93" s="370">
        <v>1344</v>
      </c>
      <c r="F93" s="188"/>
    </row>
    <row r="94" spans="1:6" ht="9.75" customHeight="1">
      <c r="A94" s="77" t="s">
        <v>217</v>
      </c>
      <c r="B94" s="455"/>
      <c r="C94" s="370"/>
      <c r="D94" s="370"/>
      <c r="E94" s="370"/>
      <c r="F94" s="188"/>
    </row>
    <row r="95" spans="1:6" ht="9.75" customHeight="1">
      <c r="A95" s="77" t="s">
        <v>1443</v>
      </c>
      <c r="B95" s="455"/>
      <c r="C95" s="429"/>
      <c r="D95" s="429"/>
      <c r="E95" s="429"/>
      <c r="F95" s="188"/>
    </row>
    <row r="96" spans="1:6" ht="15" customHeight="1">
      <c r="A96" s="442" t="s">
        <v>444</v>
      </c>
      <c r="B96" s="442"/>
      <c r="C96" s="442"/>
      <c r="D96" s="442"/>
      <c r="E96" s="442"/>
      <c r="F96" s="211"/>
    </row>
    <row r="97" spans="1:6" ht="15" customHeight="1">
      <c r="A97" s="214" t="s">
        <v>445</v>
      </c>
      <c r="B97" s="455" t="s">
        <v>1444</v>
      </c>
      <c r="C97" s="431">
        <v>1605</v>
      </c>
      <c r="D97" s="431">
        <v>1650</v>
      </c>
      <c r="E97" s="370">
        <v>1710</v>
      </c>
      <c r="F97" s="188"/>
    </row>
    <row r="98" spans="1:6" ht="9.75" customHeight="1">
      <c r="A98" s="77" t="s">
        <v>217</v>
      </c>
      <c r="B98" s="455"/>
      <c r="C98" s="370"/>
      <c r="D98" s="370"/>
      <c r="E98" s="370"/>
      <c r="F98" s="188"/>
    </row>
    <row r="99" spans="1:6" ht="9.75" customHeight="1">
      <c r="A99" s="78" t="s">
        <v>1445</v>
      </c>
      <c r="B99" s="456"/>
      <c r="C99" s="370"/>
      <c r="D99" s="370"/>
      <c r="E99" s="370"/>
      <c r="F99" s="188"/>
    </row>
    <row r="100" spans="1:6" ht="15" customHeight="1">
      <c r="A100" s="82" t="s">
        <v>446</v>
      </c>
      <c r="B100" s="457" t="s">
        <v>1446</v>
      </c>
      <c r="C100" s="370">
        <v>1852</v>
      </c>
      <c r="D100" s="370">
        <v>1904</v>
      </c>
      <c r="E100" s="370">
        <v>1973</v>
      </c>
      <c r="F100" s="188"/>
    </row>
    <row r="101" spans="1:6" ht="9.75" customHeight="1">
      <c r="A101" s="77" t="s">
        <v>243</v>
      </c>
      <c r="B101" s="455"/>
      <c r="C101" s="370"/>
      <c r="D101" s="370"/>
      <c r="E101" s="370"/>
      <c r="F101" s="188"/>
    </row>
    <row r="102" spans="1:6" ht="9.75" customHeight="1">
      <c r="A102" s="77" t="s">
        <v>1447</v>
      </c>
      <c r="B102" s="455"/>
      <c r="C102" s="429"/>
      <c r="D102" s="429"/>
      <c r="E102" s="429"/>
      <c r="F102" s="188"/>
    </row>
    <row r="103" spans="1:6" ht="15" customHeight="1">
      <c r="A103" s="442" t="s">
        <v>447</v>
      </c>
      <c r="B103" s="442"/>
      <c r="C103" s="442"/>
      <c r="D103" s="442"/>
      <c r="E103" s="442"/>
      <c r="F103" s="211"/>
    </row>
    <row r="104" spans="1:6" ht="15" customHeight="1">
      <c r="A104" s="214" t="s">
        <v>448</v>
      </c>
      <c r="B104" s="455" t="s">
        <v>1448</v>
      </c>
      <c r="C104" s="431">
        <v>2233</v>
      </c>
      <c r="D104" s="431">
        <v>2296</v>
      </c>
      <c r="E104" s="370">
        <v>2379</v>
      </c>
      <c r="F104" s="188"/>
    </row>
    <row r="105" spans="1:6" ht="9.75" customHeight="1">
      <c r="A105" s="77" t="s">
        <v>243</v>
      </c>
      <c r="B105" s="455"/>
      <c r="C105" s="370"/>
      <c r="D105" s="370"/>
      <c r="E105" s="370"/>
      <c r="F105" s="188"/>
    </row>
    <row r="106" spans="1:6" ht="9.75" customHeight="1">
      <c r="A106" s="78" t="s">
        <v>1449</v>
      </c>
      <c r="B106" s="456"/>
      <c r="C106" s="370"/>
      <c r="D106" s="370"/>
      <c r="E106" s="370"/>
      <c r="F106" s="188"/>
    </row>
    <row r="107" spans="1:6" ht="15" customHeight="1">
      <c r="A107" s="82" t="s">
        <v>449</v>
      </c>
      <c r="B107" s="457" t="s">
        <v>1451</v>
      </c>
      <c r="C107" s="370">
        <v>2521</v>
      </c>
      <c r="D107" s="370">
        <v>2592</v>
      </c>
      <c r="E107" s="370">
        <v>2868</v>
      </c>
      <c r="F107" s="188"/>
    </row>
    <row r="108" spans="1:6" ht="9.75" customHeight="1">
      <c r="A108" s="77" t="s">
        <v>240</v>
      </c>
      <c r="B108" s="455"/>
      <c r="C108" s="370"/>
      <c r="D108" s="370"/>
      <c r="E108" s="370"/>
      <c r="F108" s="188"/>
    </row>
    <row r="109" spans="1:6" ht="9.75" customHeight="1">
      <c r="A109" s="77" t="s">
        <v>1450</v>
      </c>
      <c r="B109" s="455"/>
      <c r="C109" s="429"/>
      <c r="D109" s="429"/>
      <c r="E109" s="429"/>
      <c r="F109" s="188"/>
    </row>
    <row r="110" spans="1:6" ht="15" customHeight="1">
      <c r="A110" s="442" t="s">
        <v>450</v>
      </c>
      <c r="B110" s="442"/>
      <c r="C110" s="442"/>
      <c r="D110" s="442"/>
      <c r="E110" s="442"/>
      <c r="F110" s="211"/>
    </row>
    <row r="111" spans="1:6" ht="15" customHeight="1">
      <c r="A111" s="214" t="s">
        <v>451</v>
      </c>
      <c r="B111" s="455" t="s">
        <v>1453</v>
      </c>
      <c r="C111" s="431">
        <v>2783</v>
      </c>
      <c r="D111" s="431">
        <v>2862</v>
      </c>
      <c r="E111" s="370">
        <v>2966</v>
      </c>
      <c r="F111" s="188"/>
    </row>
    <row r="112" spans="1:6" ht="9.75" customHeight="1">
      <c r="A112" s="77" t="s">
        <v>455</v>
      </c>
      <c r="B112" s="455"/>
      <c r="C112" s="370"/>
      <c r="D112" s="370"/>
      <c r="E112" s="370"/>
      <c r="F112" s="188"/>
    </row>
    <row r="113" spans="1:6" ht="9.75" customHeight="1">
      <c r="A113" s="78" t="s">
        <v>1452</v>
      </c>
      <c r="B113" s="456"/>
      <c r="C113" s="370"/>
      <c r="D113" s="370"/>
      <c r="E113" s="370"/>
      <c r="F113" s="188"/>
    </row>
    <row r="114" spans="1:6" ht="15" customHeight="1">
      <c r="A114" s="82" t="s">
        <v>452</v>
      </c>
      <c r="B114" s="457" t="s">
        <v>1454</v>
      </c>
      <c r="C114" s="370">
        <v>3328</v>
      </c>
      <c r="D114" s="370">
        <v>3421</v>
      </c>
      <c r="E114" s="370">
        <v>3546</v>
      </c>
      <c r="F114" s="188"/>
    </row>
    <row r="115" spans="1:6" ht="9.75" customHeight="1">
      <c r="A115" s="77" t="s">
        <v>455</v>
      </c>
      <c r="B115" s="455"/>
      <c r="C115" s="370"/>
      <c r="D115" s="370"/>
      <c r="E115" s="370"/>
      <c r="F115" s="188"/>
    </row>
    <row r="116" spans="1:6" ht="9.75" customHeight="1">
      <c r="A116" s="77" t="s">
        <v>456</v>
      </c>
      <c r="B116" s="455"/>
      <c r="C116" s="429"/>
      <c r="D116" s="429"/>
      <c r="E116" s="429"/>
      <c r="F116" s="188"/>
    </row>
    <row r="117" spans="1:6" ht="15" customHeight="1">
      <c r="A117" s="442" t="s">
        <v>457</v>
      </c>
      <c r="B117" s="442"/>
      <c r="C117" s="442"/>
      <c r="D117" s="442"/>
      <c r="E117" s="442"/>
      <c r="F117" s="211"/>
    </row>
    <row r="118" spans="1:6" ht="15" customHeight="1">
      <c r="A118" s="214" t="s">
        <v>458</v>
      </c>
      <c r="B118" s="455" t="s">
        <v>1455</v>
      </c>
      <c r="C118" s="431">
        <v>4090</v>
      </c>
      <c r="D118" s="431">
        <v>4205</v>
      </c>
      <c r="E118" s="370">
        <v>4358</v>
      </c>
      <c r="F118" s="188"/>
    </row>
    <row r="119" spans="1:6" ht="9.75" customHeight="1">
      <c r="A119" s="77" t="s">
        <v>240</v>
      </c>
      <c r="B119" s="455"/>
      <c r="C119" s="370"/>
      <c r="D119" s="370"/>
      <c r="E119" s="370"/>
      <c r="F119" s="188"/>
    </row>
    <row r="120" spans="1:6" ht="9.75" customHeight="1">
      <c r="A120" s="77" t="s">
        <v>454</v>
      </c>
      <c r="B120" s="455"/>
      <c r="C120" s="429"/>
      <c r="D120" s="429"/>
      <c r="E120" s="429"/>
      <c r="F120" s="188"/>
    </row>
    <row r="121" spans="1:6" ht="15" customHeight="1">
      <c r="A121" s="371" t="s">
        <v>7</v>
      </c>
      <c r="B121" s="371"/>
      <c r="C121" s="371"/>
      <c r="D121" s="371"/>
      <c r="E121" s="371"/>
      <c r="F121" s="105"/>
    </row>
    <row r="122" spans="1:6" ht="15" customHeight="1">
      <c r="A122" s="437" t="s">
        <v>0</v>
      </c>
      <c r="B122" s="373" t="s">
        <v>173</v>
      </c>
      <c r="C122" s="374" t="s">
        <v>5</v>
      </c>
      <c r="D122" s="374"/>
      <c r="E122" s="374"/>
      <c r="F122" s="209"/>
    </row>
    <row r="123" spans="1:6" ht="15" customHeight="1">
      <c r="A123" s="437"/>
      <c r="B123" s="374"/>
      <c r="C123" s="146" t="s">
        <v>634</v>
      </c>
      <c r="D123" s="146" t="s">
        <v>635</v>
      </c>
      <c r="E123" s="146" t="s">
        <v>636</v>
      </c>
      <c r="F123" s="212"/>
    </row>
    <row r="124" spans="1:6" ht="15" customHeight="1">
      <c r="A124" s="442" t="s">
        <v>442</v>
      </c>
      <c r="B124" s="442"/>
      <c r="C124" s="442"/>
      <c r="D124" s="442"/>
      <c r="E124" s="442"/>
      <c r="F124" s="211"/>
    </row>
    <row r="125" spans="1:6" ht="15" customHeight="1">
      <c r="A125" s="215" t="s">
        <v>225</v>
      </c>
      <c r="B125" s="435" t="s">
        <v>1456</v>
      </c>
      <c r="C125" s="430">
        <v>249</v>
      </c>
      <c r="D125" s="430">
        <v>256</v>
      </c>
      <c r="E125" s="370">
        <v>263</v>
      </c>
      <c r="F125" s="188"/>
    </row>
    <row r="126" spans="1:6" ht="9.75" customHeight="1">
      <c r="A126" s="77" t="s">
        <v>191</v>
      </c>
      <c r="B126" s="435"/>
      <c r="C126" s="430"/>
      <c r="D126" s="430"/>
      <c r="E126" s="370"/>
      <c r="F126" s="188"/>
    </row>
    <row r="127" spans="1:6" ht="9.75" customHeight="1">
      <c r="A127" s="77" t="s">
        <v>200</v>
      </c>
      <c r="B127" s="436"/>
      <c r="C127" s="431"/>
      <c r="D127" s="431"/>
      <c r="E127" s="370"/>
      <c r="F127" s="188"/>
    </row>
    <row r="128" spans="1:6" ht="15" customHeight="1">
      <c r="A128" s="82" t="s">
        <v>434</v>
      </c>
      <c r="B128" s="438" t="s">
        <v>1457</v>
      </c>
      <c r="C128" s="429">
        <v>597</v>
      </c>
      <c r="D128" s="429">
        <v>614</v>
      </c>
      <c r="E128" s="370">
        <v>632</v>
      </c>
      <c r="F128" s="188"/>
    </row>
    <row r="129" spans="1:6" ht="9.75" customHeight="1">
      <c r="A129" s="77" t="s">
        <v>1423</v>
      </c>
      <c r="B129" s="439"/>
      <c r="C129" s="430"/>
      <c r="D129" s="430"/>
      <c r="E129" s="370"/>
      <c r="F129" s="188"/>
    </row>
    <row r="130" spans="1:6" ht="9.75" customHeight="1">
      <c r="A130" s="77" t="s">
        <v>1458</v>
      </c>
      <c r="B130" s="439"/>
      <c r="C130" s="430"/>
      <c r="D130" s="430"/>
      <c r="E130" s="429"/>
      <c r="F130" s="188"/>
    </row>
    <row r="131" spans="1:6" ht="14.25">
      <c r="A131" s="442" t="s">
        <v>441</v>
      </c>
      <c r="B131" s="442"/>
      <c r="C131" s="442"/>
      <c r="D131" s="442"/>
      <c r="E131" s="442"/>
      <c r="F131" s="211"/>
    </row>
    <row r="132" spans="1:6" ht="15" customHeight="1">
      <c r="A132" s="215" t="s">
        <v>226</v>
      </c>
      <c r="B132" s="432" t="s">
        <v>1459</v>
      </c>
      <c r="C132" s="430">
        <v>304</v>
      </c>
      <c r="D132" s="430">
        <v>313</v>
      </c>
      <c r="E132" s="370">
        <v>322</v>
      </c>
      <c r="F132" s="188"/>
    </row>
    <row r="133" spans="1:6" ht="9.75" customHeight="1">
      <c r="A133" s="77" t="s">
        <v>204</v>
      </c>
      <c r="B133" s="432"/>
      <c r="C133" s="430"/>
      <c r="D133" s="430"/>
      <c r="E133" s="370"/>
      <c r="F133" s="188"/>
    </row>
    <row r="134" spans="1:6" ht="9.75" customHeight="1">
      <c r="A134" s="77" t="s">
        <v>1460</v>
      </c>
      <c r="B134" s="433"/>
      <c r="C134" s="431"/>
      <c r="D134" s="431"/>
      <c r="E134" s="370"/>
      <c r="F134" s="188"/>
    </row>
    <row r="135" spans="1:6" ht="15" customHeight="1">
      <c r="A135" s="83" t="s">
        <v>228</v>
      </c>
      <c r="B135" s="434" t="s">
        <v>347</v>
      </c>
      <c r="C135" s="429">
        <v>614</v>
      </c>
      <c r="D135" s="429">
        <v>632</v>
      </c>
      <c r="E135" s="370">
        <v>650</v>
      </c>
      <c r="F135" s="188"/>
    </row>
    <row r="136" spans="1:6" ht="9.75" customHeight="1">
      <c r="A136" s="77" t="s">
        <v>204</v>
      </c>
      <c r="B136" s="435"/>
      <c r="C136" s="430"/>
      <c r="D136" s="430"/>
      <c r="E136" s="370"/>
      <c r="F136" s="188"/>
    </row>
    <row r="137" spans="1:6" ht="9.75" customHeight="1">
      <c r="A137" s="77" t="s">
        <v>1461</v>
      </c>
      <c r="B137" s="436"/>
      <c r="C137" s="431"/>
      <c r="D137" s="431"/>
      <c r="E137" s="370"/>
      <c r="F137" s="188"/>
    </row>
    <row r="138" spans="1:6" ht="15" customHeight="1">
      <c r="A138" s="83" t="s">
        <v>472</v>
      </c>
      <c r="B138" s="434" t="s">
        <v>1427</v>
      </c>
      <c r="C138" s="429">
        <v>753</v>
      </c>
      <c r="D138" s="429">
        <v>775</v>
      </c>
      <c r="E138" s="370">
        <v>797</v>
      </c>
      <c r="F138" s="188"/>
    </row>
    <row r="139" spans="1:6" ht="9.75" customHeight="1">
      <c r="A139" s="77" t="s">
        <v>206</v>
      </c>
      <c r="B139" s="435"/>
      <c r="C139" s="430"/>
      <c r="D139" s="430"/>
      <c r="E139" s="370"/>
      <c r="F139" s="188"/>
    </row>
    <row r="140" spans="1:6" ht="9.75" customHeight="1">
      <c r="A140" s="77" t="s">
        <v>1428</v>
      </c>
      <c r="B140" s="436"/>
      <c r="C140" s="431"/>
      <c r="D140" s="431"/>
      <c r="E140" s="370"/>
      <c r="F140" s="188"/>
    </row>
    <row r="141" spans="1:6" ht="15" customHeight="1">
      <c r="A141" s="83" t="s">
        <v>232</v>
      </c>
      <c r="B141" s="434" t="s">
        <v>1429</v>
      </c>
      <c r="C141" s="429">
        <v>920</v>
      </c>
      <c r="D141" s="429">
        <v>947</v>
      </c>
      <c r="E141" s="370">
        <v>973</v>
      </c>
      <c r="F141" s="188"/>
    </row>
    <row r="142" spans="1:6" ht="9.75" customHeight="1">
      <c r="A142" s="77" t="s">
        <v>215</v>
      </c>
      <c r="B142" s="435"/>
      <c r="C142" s="430"/>
      <c r="D142" s="430"/>
      <c r="E142" s="370"/>
      <c r="F142" s="188"/>
    </row>
    <row r="143" spans="1:6" ht="9.75" customHeight="1">
      <c r="A143" s="77" t="s">
        <v>1462</v>
      </c>
      <c r="B143" s="436"/>
      <c r="C143" s="431"/>
      <c r="D143" s="431"/>
      <c r="E143" s="370"/>
      <c r="F143" s="188"/>
    </row>
    <row r="144" spans="1:6" ht="14.25">
      <c r="A144" s="442" t="s">
        <v>440</v>
      </c>
      <c r="B144" s="442"/>
      <c r="C144" s="442"/>
      <c r="D144" s="442"/>
      <c r="E144" s="442"/>
      <c r="F144" s="211"/>
    </row>
    <row r="145" spans="1:6" ht="15" customHeight="1">
      <c r="A145" s="215" t="s">
        <v>227</v>
      </c>
      <c r="B145" s="435" t="s">
        <v>1464</v>
      </c>
      <c r="C145" s="430">
        <v>367</v>
      </c>
      <c r="D145" s="430">
        <v>378</v>
      </c>
      <c r="E145" s="370">
        <v>388</v>
      </c>
      <c r="F145" s="188"/>
    </row>
    <row r="146" spans="1:6" ht="9.75" customHeight="1">
      <c r="A146" s="77" t="s">
        <v>206</v>
      </c>
      <c r="B146" s="435"/>
      <c r="C146" s="430"/>
      <c r="D146" s="430"/>
      <c r="E146" s="370"/>
      <c r="F146" s="188"/>
    </row>
    <row r="147" spans="1:6" ht="9.75" customHeight="1">
      <c r="A147" s="77" t="s">
        <v>1463</v>
      </c>
      <c r="B147" s="436"/>
      <c r="C147" s="431"/>
      <c r="D147" s="431"/>
      <c r="E147" s="370"/>
      <c r="F147" s="188"/>
    </row>
    <row r="148" spans="1:6" ht="15" customHeight="1">
      <c r="A148" s="83" t="s">
        <v>230</v>
      </c>
      <c r="B148" s="434" t="s">
        <v>209</v>
      </c>
      <c r="C148" s="429">
        <v>709</v>
      </c>
      <c r="D148" s="429">
        <v>730</v>
      </c>
      <c r="E148" s="370">
        <v>750</v>
      </c>
      <c r="F148" s="188"/>
    </row>
    <row r="149" spans="1:6" ht="9.75" customHeight="1">
      <c r="A149" s="77" t="s">
        <v>206</v>
      </c>
      <c r="B149" s="435"/>
      <c r="C149" s="430"/>
      <c r="D149" s="430"/>
      <c r="E149" s="370"/>
      <c r="F149" s="188"/>
    </row>
    <row r="150" spans="1:6" ht="9.75" customHeight="1">
      <c r="A150" s="77" t="s">
        <v>1436</v>
      </c>
      <c r="B150" s="436"/>
      <c r="C150" s="431"/>
      <c r="D150" s="431"/>
      <c r="E150" s="370"/>
      <c r="F150" s="188"/>
    </row>
    <row r="151" spans="1:6" ht="15.75" customHeight="1">
      <c r="A151" s="83" t="s">
        <v>473</v>
      </c>
      <c r="B151" s="434" t="s">
        <v>1437</v>
      </c>
      <c r="C151" s="429">
        <v>920</v>
      </c>
      <c r="D151" s="429">
        <v>947</v>
      </c>
      <c r="E151" s="370">
        <v>973</v>
      </c>
      <c r="F151" s="188"/>
    </row>
    <row r="152" spans="1:6" ht="9.75" customHeight="1">
      <c r="A152" s="77" t="s">
        <v>335</v>
      </c>
      <c r="B152" s="435"/>
      <c r="C152" s="430"/>
      <c r="D152" s="430"/>
      <c r="E152" s="370"/>
      <c r="F152" s="188"/>
    </row>
    <row r="153" spans="1:6" ht="9.75" customHeight="1">
      <c r="A153" s="77" t="s">
        <v>1438</v>
      </c>
      <c r="B153" s="436"/>
      <c r="C153" s="431"/>
      <c r="D153" s="431"/>
      <c r="E153" s="370"/>
      <c r="F153" s="188"/>
    </row>
    <row r="154" spans="1:6" ht="15.75" customHeight="1">
      <c r="A154" s="83" t="s">
        <v>233</v>
      </c>
      <c r="B154" s="434" t="s">
        <v>1439</v>
      </c>
      <c r="C154" s="429">
        <v>1088</v>
      </c>
      <c r="D154" s="429">
        <v>1120</v>
      </c>
      <c r="E154" s="370">
        <v>1151</v>
      </c>
      <c r="F154" s="188"/>
    </row>
    <row r="155" spans="1:6" ht="9.75" customHeight="1">
      <c r="A155" s="77" t="s">
        <v>335</v>
      </c>
      <c r="B155" s="435"/>
      <c r="C155" s="430"/>
      <c r="D155" s="430"/>
      <c r="E155" s="370"/>
      <c r="F155" s="188"/>
    </row>
    <row r="156" spans="1:6" ht="9.75" customHeight="1">
      <c r="A156" s="77" t="s">
        <v>1465</v>
      </c>
      <c r="B156" s="436"/>
      <c r="C156" s="431"/>
      <c r="D156" s="431"/>
      <c r="E156" s="370"/>
      <c r="F156" s="188"/>
    </row>
    <row r="157" spans="1:6" ht="14.25">
      <c r="A157" s="442" t="s">
        <v>439</v>
      </c>
      <c r="B157" s="442"/>
      <c r="C157" s="442"/>
      <c r="D157" s="442"/>
      <c r="E157" s="442"/>
      <c r="F157" s="211"/>
    </row>
    <row r="158" spans="1:6" ht="15" customHeight="1">
      <c r="A158" s="215" t="s">
        <v>474</v>
      </c>
      <c r="B158" s="435" t="s">
        <v>1441</v>
      </c>
      <c r="C158" s="430">
        <v>1206</v>
      </c>
      <c r="D158" s="430">
        <v>1241</v>
      </c>
      <c r="E158" s="370">
        <v>1276</v>
      </c>
      <c r="F158" s="188"/>
    </row>
    <row r="159" spans="1:6" ht="9.75" customHeight="1">
      <c r="A159" s="77" t="s">
        <v>211</v>
      </c>
      <c r="B159" s="435"/>
      <c r="C159" s="430"/>
      <c r="D159" s="430"/>
      <c r="E159" s="370"/>
      <c r="F159" s="188"/>
    </row>
    <row r="160" spans="1:6" ht="9.75" customHeight="1">
      <c r="A160" s="77" t="s">
        <v>1466</v>
      </c>
      <c r="B160" s="436"/>
      <c r="C160" s="431"/>
      <c r="D160" s="431"/>
      <c r="E160" s="370"/>
      <c r="F160" s="188"/>
    </row>
    <row r="161" spans="1:6" ht="15" customHeight="1">
      <c r="A161" s="83" t="s">
        <v>235</v>
      </c>
      <c r="B161" s="434" t="s">
        <v>1442</v>
      </c>
      <c r="C161" s="429">
        <v>1468</v>
      </c>
      <c r="D161" s="429">
        <v>1510</v>
      </c>
      <c r="E161" s="370">
        <v>1553</v>
      </c>
      <c r="F161" s="188"/>
    </row>
    <row r="162" spans="1:6" ht="9.75" customHeight="1">
      <c r="A162" s="77" t="s">
        <v>217</v>
      </c>
      <c r="B162" s="435"/>
      <c r="C162" s="430"/>
      <c r="D162" s="430"/>
      <c r="E162" s="370"/>
      <c r="F162" s="188"/>
    </row>
    <row r="163" spans="1:6" ht="9.75" customHeight="1">
      <c r="A163" s="77" t="s">
        <v>1467</v>
      </c>
      <c r="B163" s="436"/>
      <c r="C163" s="431"/>
      <c r="D163" s="431"/>
      <c r="E163" s="370"/>
      <c r="F163" s="188"/>
    </row>
    <row r="164" spans="1:6" ht="14.25">
      <c r="A164" s="442" t="s">
        <v>444</v>
      </c>
      <c r="B164" s="442"/>
      <c r="C164" s="442"/>
      <c r="D164" s="442"/>
      <c r="E164" s="442"/>
      <c r="F164" s="211"/>
    </row>
    <row r="165" spans="1:6" ht="15" customHeight="1">
      <c r="A165" s="215" t="s">
        <v>242</v>
      </c>
      <c r="B165" s="435" t="s">
        <v>1444</v>
      </c>
      <c r="C165" s="430">
        <v>1859</v>
      </c>
      <c r="D165" s="430">
        <v>1913</v>
      </c>
      <c r="E165" s="370">
        <v>1967</v>
      </c>
      <c r="F165" s="188"/>
    </row>
    <row r="166" spans="1:6" ht="9.75" customHeight="1">
      <c r="A166" s="77" t="s">
        <v>217</v>
      </c>
      <c r="B166" s="435"/>
      <c r="C166" s="430"/>
      <c r="D166" s="430"/>
      <c r="E166" s="370"/>
      <c r="F166" s="188"/>
    </row>
    <row r="167" spans="1:6" ht="9.75" customHeight="1">
      <c r="A167" s="77" t="s">
        <v>1445</v>
      </c>
      <c r="B167" s="436"/>
      <c r="C167" s="431"/>
      <c r="D167" s="431"/>
      <c r="E167" s="370"/>
      <c r="F167" s="188"/>
    </row>
    <row r="168" spans="1:6" ht="15" customHeight="1">
      <c r="A168" s="83" t="s">
        <v>236</v>
      </c>
      <c r="B168" s="434" t="s">
        <v>1468</v>
      </c>
      <c r="C168" s="429">
        <v>2154</v>
      </c>
      <c r="D168" s="429">
        <v>2216</v>
      </c>
      <c r="E168" s="370">
        <v>2279</v>
      </c>
      <c r="F168" s="188"/>
    </row>
    <row r="169" spans="1:6" ht="9.75" customHeight="1">
      <c r="A169" s="77" t="s">
        <v>243</v>
      </c>
      <c r="B169" s="435"/>
      <c r="C169" s="430"/>
      <c r="D169" s="430"/>
      <c r="E169" s="370"/>
      <c r="F169" s="188"/>
    </row>
    <row r="170" spans="1:6" ht="9.75" customHeight="1">
      <c r="A170" s="77" t="s">
        <v>453</v>
      </c>
      <c r="B170" s="436"/>
      <c r="C170" s="431"/>
      <c r="D170" s="431"/>
      <c r="E170" s="370"/>
      <c r="F170" s="188"/>
    </row>
    <row r="171" spans="1:6" ht="14.25">
      <c r="A171" s="442" t="s">
        <v>447</v>
      </c>
      <c r="B171" s="442"/>
      <c r="C171" s="442"/>
      <c r="D171" s="442"/>
      <c r="E171" s="442"/>
      <c r="F171" s="211"/>
    </row>
    <row r="172" spans="1:6" ht="15" customHeight="1">
      <c r="A172" s="215" t="s">
        <v>244</v>
      </c>
      <c r="B172" s="435" t="s">
        <v>1469</v>
      </c>
      <c r="C172" s="430">
        <v>2589</v>
      </c>
      <c r="D172" s="430">
        <v>2664</v>
      </c>
      <c r="E172" s="370">
        <v>2739</v>
      </c>
      <c r="F172" s="188"/>
    </row>
    <row r="173" spans="1:6" ht="9.75" customHeight="1">
      <c r="A173" s="77" t="s">
        <v>243</v>
      </c>
      <c r="B173" s="435"/>
      <c r="C173" s="430"/>
      <c r="D173" s="430"/>
      <c r="E173" s="370"/>
      <c r="F173" s="188"/>
    </row>
    <row r="174" spans="1:6" ht="9.75" customHeight="1">
      <c r="A174" s="77" t="s">
        <v>1449</v>
      </c>
      <c r="B174" s="436"/>
      <c r="C174" s="431"/>
      <c r="D174" s="431"/>
      <c r="E174" s="370"/>
      <c r="F174" s="188"/>
    </row>
    <row r="175" spans="1:6" ht="15" customHeight="1">
      <c r="A175" s="83" t="s">
        <v>239</v>
      </c>
      <c r="B175" s="434" t="s">
        <v>1470</v>
      </c>
      <c r="C175" s="429">
        <v>2942</v>
      </c>
      <c r="D175" s="429">
        <v>3027</v>
      </c>
      <c r="E175" s="370">
        <v>3112</v>
      </c>
      <c r="F175" s="188"/>
    </row>
    <row r="176" spans="1:6" ht="9.75" customHeight="1">
      <c r="A176" s="77" t="s">
        <v>240</v>
      </c>
      <c r="B176" s="435"/>
      <c r="C176" s="430"/>
      <c r="D176" s="430"/>
      <c r="E176" s="370"/>
      <c r="F176" s="188"/>
    </row>
    <row r="177" spans="1:6" ht="9.75" customHeight="1">
      <c r="A177" s="77" t="s">
        <v>1450</v>
      </c>
      <c r="B177" s="436"/>
      <c r="C177" s="431"/>
      <c r="D177" s="431"/>
      <c r="E177" s="370"/>
      <c r="F177" s="188"/>
    </row>
    <row r="178" spans="1:6" ht="14.25">
      <c r="A178" s="442" t="s">
        <v>450</v>
      </c>
      <c r="B178" s="442"/>
      <c r="C178" s="442"/>
      <c r="D178" s="442"/>
      <c r="E178" s="442"/>
      <c r="F178" s="211"/>
    </row>
    <row r="179" spans="1:6" ht="15" customHeight="1">
      <c r="A179" s="215" t="s">
        <v>245</v>
      </c>
      <c r="B179" s="435" t="s">
        <v>1453</v>
      </c>
      <c r="C179" s="430">
        <v>3247</v>
      </c>
      <c r="D179" s="430">
        <v>3341</v>
      </c>
      <c r="E179" s="370">
        <v>3435</v>
      </c>
      <c r="F179" s="188"/>
    </row>
    <row r="180" spans="1:6" ht="9.75" customHeight="1">
      <c r="A180" s="77" t="s">
        <v>240</v>
      </c>
      <c r="B180" s="435"/>
      <c r="C180" s="430"/>
      <c r="D180" s="430"/>
      <c r="E180" s="370"/>
      <c r="F180" s="188"/>
    </row>
    <row r="181" spans="1:6" ht="9.75" customHeight="1">
      <c r="A181" s="77" t="s">
        <v>1452</v>
      </c>
      <c r="B181" s="436"/>
      <c r="C181" s="431"/>
      <c r="D181" s="431"/>
      <c r="E181" s="370"/>
      <c r="F181" s="188"/>
    </row>
    <row r="182" spans="1:6" ht="15" customHeight="1">
      <c r="A182" s="83" t="s">
        <v>475</v>
      </c>
      <c r="B182" s="434" t="s">
        <v>1471</v>
      </c>
      <c r="C182" s="429">
        <v>3863</v>
      </c>
      <c r="D182" s="429">
        <v>3975</v>
      </c>
      <c r="E182" s="370">
        <v>4087</v>
      </c>
      <c r="F182" s="188"/>
    </row>
    <row r="183" spans="1:6" ht="9.75" customHeight="1">
      <c r="A183" s="77" t="s">
        <v>455</v>
      </c>
      <c r="B183" s="435"/>
      <c r="C183" s="430"/>
      <c r="D183" s="430"/>
      <c r="E183" s="370"/>
      <c r="F183" s="188"/>
    </row>
    <row r="184" spans="1:6" ht="9.75" customHeight="1">
      <c r="A184" s="77" t="s">
        <v>456</v>
      </c>
      <c r="B184" s="436"/>
      <c r="C184" s="431"/>
      <c r="D184" s="431"/>
      <c r="E184" s="370"/>
      <c r="F184" s="188"/>
    </row>
    <row r="185" spans="1:6" ht="14.25">
      <c r="A185" s="442" t="s">
        <v>457</v>
      </c>
      <c r="B185" s="442"/>
      <c r="C185" s="442"/>
      <c r="D185" s="442"/>
      <c r="E185" s="442"/>
      <c r="F185" s="211"/>
    </row>
    <row r="186" spans="1:6" ht="15" customHeight="1">
      <c r="A186" s="215" t="s">
        <v>246</v>
      </c>
      <c r="B186" s="432" t="s">
        <v>1472</v>
      </c>
      <c r="C186" s="430">
        <v>4001</v>
      </c>
      <c r="D186" s="430">
        <v>4117</v>
      </c>
      <c r="E186" s="370">
        <v>4232</v>
      </c>
      <c r="F186" s="188"/>
    </row>
    <row r="187" spans="1:6" ht="9.75" customHeight="1">
      <c r="A187" s="77" t="s">
        <v>240</v>
      </c>
      <c r="B187" s="432"/>
      <c r="C187" s="430"/>
      <c r="D187" s="430"/>
      <c r="E187" s="370"/>
      <c r="F187" s="188"/>
    </row>
    <row r="188" spans="1:6" ht="9.75" customHeight="1">
      <c r="A188" s="77" t="s">
        <v>454</v>
      </c>
      <c r="B188" s="433"/>
      <c r="C188" s="431"/>
      <c r="D188" s="431"/>
      <c r="E188" s="370"/>
      <c r="F188" s="188"/>
    </row>
    <row r="189" spans="1:6" ht="15" customHeight="1">
      <c r="A189" s="83" t="s">
        <v>1473</v>
      </c>
      <c r="B189" s="435" t="s">
        <v>1475</v>
      </c>
      <c r="C189" s="430">
        <v>4760</v>
      </c>
      <c r="D189" s="464">
        <v>4898</v>
      </c>
      <c r="E189" s="370">
        <v>5035</v>
      </c>
      <c r="F189" s="188"/>
    </row>
    <row r="190" spans="1:6" ht="9.75" customHeight="1">
      <c r="A190" s="77" t="s">
        <v>1474</v>
      </c>
      <c r="B190" s="435"/>
      <c r="C190" s="430"/>
      <c r="D190" s="464"/>
      <c r="E190" s="370"/>
      <c r="F190" s="188"/>
    </row>
    <row r="191" spans="1:6" ht="9.75" customHeight="1">
      <c r="A191" s="78" t="s">
        <v>263</v>
      </c>
      <c r="B191" s="436"/>
      <c r="C191" s="431"/>
      <c r="D191" s="465"/>
      <c r="E191" s="370"/>
      <c r="F191" s="188"/>
    </row>
    <row r="192" spans="1:6" ht="14.25">
      <c r="A192" s="442" t="s">
        <v>476</v>
      </c>
      <c r="B192" s="442"/>
      <c r="C192" s="442"/>
      <c r="D192" s="442"/>
      <c r="E192" s="442"/>
      <c r="F192" s="211"/>
    </row>
    <row r="193" spans="1:6" ht="15" customHeight="1">
      <c r="A193" s="215" t="s">
        <v>248</v>
      </c>
      <c r="B193" s="435" t="s">
        <v>1477</v>
      </c>
      <c r="C193" s="431">
        <v>6117</v>
      </c>
      <c r="D193" s="431">
        <v>6294</v>
      </c>
      <c r="E193" s="370">
        <v>6471</v>
      </c>
      <c r="F193" s="188"/>
    </row>
    <row r="194" spans="1:6" ht="9.75" customHeight="1">
      <c r="A194" s="77" t="s">
        <v>1476</v>
      </c>
      <c r="B194" s="435"/>
      <c r="C194" s="370"/>
      <c r="D194" s="370"/>
      <c r="E194" s="370"/>
      <c r="F194" s="188"/>
    </row>
    <row r="195" spans="1:6" ht="9.75" customHeight="1">
      <c r="A195" s="78" t="s">
        <v>247</v>
      </c>
      <c r="B195" s="436"/>
      <c r="C195" s="370"/>
      <c r="D195" s="370"/>
      <c r="E195" s="370"/>
      <c r="F195" s="188"/>
    </row>
    <row r="196" spans="1:6" ht="15" customHeight="1">
      <c r="A196" s="83" t="s">
        <v>1478</v>
      </c>
      <c r="B196" s="435" t="s">
        <v>1480</v>
      </c>
      <c r="C196" s="431">
        <v>7280</v>
      </c>
      <c r="D196" s="431">
        <v>7491</v>
      </c>
      <c r="E196" s="370">
        <v>7701</v>
      </c>
      <c r="F196" s="188"/>
    </row>
    <row r="197" spans="1:6" ht="9.75" customHeight="1">
      <c r="A197" s="77" t="s">
        <v>1479</v>
      </c>
      <c r="B197" s="435"/>
      <c r="C197" s="370"/>
      <c r="D197" s="370"/>
      <c r="E197" s="370"/>
      <c r="F197" s="188"/>
    </row>
    <row r="198" spans="1:6" ht="9.75" customHeight="1">
      <c r="A198" s="78" t="s">
        <v>278</v>
      </c>
      <c r="B198" s="436"/>
      <c r="C198" s="370"/>
      <c r="D198" s="370"/>
      <c r="E198" s="370"/>
      <c r="F198" s="188"/>
    </row>
    <row r="199" spans="1:6" ht="14.25">
      <c r="A199" s="154" t="s">
        <v>477</v>
      </c>
      <c r="B199" s="155" t="s">
        <v>4</v>
      </c>
      <c r="C199" s="370">
        <v>220</v>
      </c>
      <c r="D199" s="370"/>
      <c r="E199" s="370"/>
      <c r="F199" s="188"/>
    </row>
    <row r="200" spans="1:6" ht="14.25">
      <c r="A200" s="154" t="s">
        <v>478</v>
      </c>
      <c r="B200" s="155" t="s">
        <v>4</v>
      </c>
      <c r="C200" s="370">
        <v>480</v>
      </c>
      <c r="D200" s="370"/>
      <c r="E200" s="370"/>
      <c r="F200" s="188"/>
    </row>
    <row r="201" spans="1:6" ht="14.25">
      <c r="A201" s="154" t="s">
        <v>479</v>
      </c>
      <c r="B201" s="155" t="s">
        <v>4</v>
      </c>
      <c r="C201" s="370">
        <v>210</v>
      </c>
      <c r="D201" s="370"/>
      <c r="E201" s="370"/>
      <c r="F201" s="188"/>
    </row>
    <row r="202" ht="15" customHeight="1"/>
    <row r="203" ht="15" customHeight="1"/>
    <row r="204" ht="15" customHeight="1"/>
    <row r="205" ht="15" customHeight="1"/>
    <row r="206" ht="9.75" customHeight="1"/>
    <row r="207" ht="9.75" customHeight="1"/>
    <row r="208" ht="15" customHeight="1"/>
    <row r="209" ht="9.75" customHeight="1"/>
    <row r="210" ht="9.75" customHeight="1"/>
    <row r="211" ht="15" customHeight="1"/>
    <row r="212" ht="9.75" customHeight="1"/>
    <row r="213" ht="9.75" customHeight="1"/>
    <row r="214" ht="15" customHeight="1"/>
    <row r="215" ht="9.75" customHeight="1"/>
    <row r="216" ht="9.75" customHeight="1"/>
    <row r="217" ht="15" customHeight="1"/>
    <row r="218" ht="9.75" customHeight="1"/>
    <row r="219" ht="9.75" customHeight="1"/>
    <row r="220" ht="15" customHeight="1"/>
    <row r="221" ht="9.75" customHeight="1"/>
    <row r="222" ht="9.75" customHeight="1"/>
    <row r="223" ht="15" customHeight="1"/>
    <row r="224" ht="9.75" customHeight="1"/>
    <row r="225" ht="9.75" customHeight="1"/>
    <row r="226" ht="15" customHeight="1"/>
    <row r="227" ht="15" customHeight="1"/>
    <row r="228" ht="15" customHeight="1"/>
    <row r="229" ht="15" customHeight="1"/>
    <row r="230" ht="9.75" customHeight="1"/>
    <row r="231" ht="9.75" customHeight="1"/>
    <row r="232" ht="15" customHeight="1"/>
    <row r="233" ht="9.75" customHeight="1"/>
    <row r="234" ht="9.75" customHeight="1"/>
    <row r="235" ht="15.75" customHeight="1"/>
    <row r="236" ht="9.75" customHeight="1"/>
    <row r="237" ht="9.75" customHeight="1"/>
    <row r="238" ht="15" customHeight="1"/>
    <row r="239" ht="9.75" customHeight="1"/>
    <row r="240" ht="9.75" customHeight="1"/>
    <row r="241" ht="15" customHeight="1"/>
    <row r="242" ht="9.75" customHeight="1"/>
    <row r="243" ht="9.75" customHeight="1"/>
    <row r="244" ht="15" customHeight="1"/>
    <row r="245" ht="9.75" customHeight="1"/>
    <row r="246" ht="9.75" customHeight="1"/>
    <row r="247" ht="15" customHeight="1"/>
    <row r="248" ht="9.75" customHeight="1"/>
    <row r="249" ht="9.75" customHeight="1"/>
    <row r="250" ht="15" customHeight="1"/>
    <row r="251" ht="9.75" customHeight="1"/>
    <row r="252" ht="9.75" customHeight="1"/>
    <row r="253" ht="15" customHeight="1"/>
    <row r="254" ht="9.75" customHeight="1"/>
    <row r="255" ht="9.75" customHeight="1"/>
    <row r="256" ht="15" customHeight="1"/>
    <row r="257" ht="9.75" customHeight="1"/>
    <row r="258" ht="9.75" customHeight="1"/>
    <row r="259" ht="15" customHeight="1"/>
    <row r="260" ht="9.75" customHeight="1"/>
    <row r="261" ht="9.75" customHeight="1"/>
    <row r="263" ht="9.75" customHeight="1"/>
    <row r="264" ht="9.75" customHeight="1"/>
    <row r="266" ht="9.75" customHeight="1"/>
    <row r="267" ht="9.75" customHeight="1"/>
    <row r="268" ht="15" customHeight="1"/>
    <row r="269" ht="9.75" customHeight="1"/>
    <row r="270" ht="9.75" customHeight="1"/>
    <row r="271" ht="15" customHeight="1"/>
    <row r="272" ht="15" customHeight="1"/>
    <row r="273" ht="15" customHeight="1"/>
    <row r="279" ht="15" customHeight="1"/>
  </sheetData>
  <sheetProtection/>
  <mergeCells count="247">
    <mergeCell ref="B196:B198"/>
    <mergeCell ref="C196:C198"/>
    <mergeCell ref="D196:D198"/>
    <mergeCell ref="E196:E198"/>
    <mergeCell ref="E193:E195"/>
    <mergeCell ref="C199:E199"/>
    <mergeCell ref="B193:B195"/>
    <mergeCell ref="D193:D195"/>
    <mergeCell ref="C200:E200"/>
    <mergeCell ref="C201:E201"/>
    <mergeCell ref="E182:E184"/>
    <mergeCell ref="A185:E185"/>
    <mergeCell ref="E186:E188"/>
    <mergeCell ref="E189:E191"/>
    <mergeCell ref="A192:E192"/>
    <mergeCell ref="B189:B191"/>
    <mergeCell ref="C189:C191"/>
    <mergeCell ref="D189:D191"/>
    <mergeCell ref="E165:E167"/>
    <mergeCell ref="E168:E170"/>
    <mergeCell ref="A171:E171"/>
    <mergeCell ref="E172:E174"/>
    <mergeCell ref="E175:E177"/>
    <mergeCell ref="A178:E178"/>
    <mergeCell ref="D168:D170"/>
    <mergeCell ref="C168:C170"/>
    <mergeCell ref="B168:B170"/>
    <mergeCell ref="B172:B174"/>
    <mergeCell ref="E148:E150"/>
    <mergeCell ref="E151:E153"/>
    <mergeCell ref="E154:E156"/>
    <mergeCell ref="A157:E157"/>
    <mergeCell ref="E158:E160"/>
    <mergeCell ref="E161:E163"/>
    <mergeCell ref="D148:D150"/>
    <mergeCell ref="B148:B150"/>
    <mergeCell ref="C148:C150"/>
    <mergeCell ref="D158:D160"/>
    <mergeCell ref="E132:E134"/>
    <mergeCell ref="E135:E137"/>
    <mergeCell ref="E138:E140"/>
    <mergeCell ref="E141:E143"/>
    <mergeCell ref="A144:E144"/>
    <mergeCell ref="E145:E147"/>
    <mergeCell ref="B135:B137"/>
    <mergeCell ref="B145:B147"/>
    <mergeCell ref="D138:D140"/>
    <mergeCell ref="C138:C140"/>
    <mergeCell ref="E114:E116"/>
    <mergeCell ref="A117:E117"/>
    <mergeCell ref="E118:E120"/>
    <mergeCell ref="A121:E121"/>
    <mergeCell ref="C122:E122"/>
    <mergeCell ref="A122:A123"/>
    <mergeCell ref="B122:B123"/>
    <mergeCell ref="B118:B120"/>
    <mergeCell ref="C118:C120"/>
    <mergeCell ref="D118:D120"/>
    <mergeCell ref="E100:E102"/>
    <mergeCell ref="A103:E103"/>
    <mergeCell ref="E104:E106"/>
    <mergeCell ref="E107:E109"/>
    <mergeCell ref="A110:E110"/>
    <mergeCell ref="B104:B106"/>
    <mergeCell ref="C104:C106"/>
    <mergeCell ref="D104:D106"/>
    <mergeCell ref="B107:B109"/>
    <mergeCell ref="E80:E82"/>
    <mergeCell ref="E83:E85"/>
    <mergeCell ref="E86:E88"/>
    <mergeCell ref="A89:E89"/>
    <mergeCell ref="E90:E92"/>
    <mergeCell ref="E93:E95"/>
    <mergeCell ref="B93:B95"/>
    <mergeCell ref="C93:C95"/>
    <mergeCell ref="D93:D95"/>
    <mergeCell ref="B90:B92"/>
    <mergeCell ref="E64:E66"/>
    <mergeCell ref="E67:E69"/>
    <mergeCell ref="A70:E70"/>
    <mergeCell ref="E71:E73"/>
    <mergeCell ref="E74:E76"/>
    <mergeCell ref="E77:E79"/>
    <mergeCell ref="D64:D66"/>
    <mergeCell ref="C71:C73"/>
    <mergeCell ref="C64:C66"/>
    <mergeCell ref="D67:D69"/>
    <mergeCell ref="E48:E50"/>
    <mergeCell ref="A51:E51"/>
    <mergeCell ref="E52:E54"/>
    <mergeCell ref="E55:E57"/>
    <mergeCell ref="E58:E60"/>
    <mergeCell ref="E61:E63"/>
    <mergeCell ref="B55:B57"/>
    <mergeCell ref="C55:C57"/>
    <mergeCell ref="D55:D57"/>
    <mergeCell ref="B58:B60"/>
    <mergeCell ref="A35:E35"/>
    <mergeCell ref="C36:E36"/>
    <mergeCell ref="A38:E38"/>
    <mergeCell ref="E39:E41"/>
    <mergeCell ref="E42:E44"/>
    <mergeCell ref="E45:E47"/>
    <mergeCell ref="C42:C44"/>
    <mergeCell ref="D42:D44"/>
    <mergeCell ref="B42:B44"/>
    <mergeCell ref="C45:C47"/>
    <mergeCell ref="A21:E21"/>
    <mergeCell ref="E22:E24"/>
    <mergeCell ref="E25:E27"/>
    <mergeCell ref="E28:E30"/>
    <mergeCell ref="C31:E33"/>
    <mergeCell ref="C34:E34"/>
    <mergeCell ref="B31:B33"/>
    <mergeCell ref="B25:B27"/>
    <mergeCell ref="C10:E10"/>
    <mergeCell ref="A9:E9"/>
    <mergeCell ref="E12:E14"/>
    <mergeCell ref="E15:E17"/>
    <mergeCell ref="C18:E20"/>
    <mergeCell ref="G4:K5"/>
    <mergeCell ref="D15:D17"/>
    <mergeCell ref="A10:A11"/>
    <mergeCell ref="B10:B11"/>
    <mergeCell ref="B12:B14"/>
    <mergeCell ref="B165:B167"/>
    <mergeCell ref="C165:C167"/>
    <mergeCell ref="D165:D167"/>
    <mergeCell ref="B128:B130"/>
    <mergeCell ref="A131:E131"/>
    <mergeCell ref="B111:B113"/>
    <mergeCell ref="C111:C113"/>
    <mergeCell ref="D111:D113"/>
    <mergeCell ref="B114:B116"/>
    <mergeCell ref="C114:C116"/>
    <mergeCell ref="E125:E127"/>
    <mergeCell ref="B125:B127"/>
    <mergeCell ref="E111:E113"/>
    <mergeCell ref="D107:D109"/>
    <mergeCell ref="C97:C99"/>
    <mergeCell ref="D97:D99"/>
    <mergeCell ref="B100:B102"/>
    <mergeCell ref="C100:C102"/>
    <mergeCell ref="D100:D102"/>
    <mergeCell ref="E97:E99"/>
    <mergeCell ref="B83:B85"/>
    <mergeCell ref="B77:B79"/>
    <mergeCell ref="C83:C85"/>
    <mergeCell ref="D86:D88"/>
    <mergeCell ref="B86:B88"/>
    <mergeCell ref="D114:D116"/>
    <mergeCell ref="D52:D54"/>
    <mergeCell ref="D58:D60"/>
    <mergeCell ref="C28:C30"/>
    <mergeCell ref="D28:D30"/>
    <mergeCell ref="C193:C195"/>
    <mergeCell ref="C77:C79"/>
    <mergeCell ref="D71:D73"/>
    <mergeCell ref="A96:E96"/>
    <mergeCell ref="E128:E130"/>
    <mergeCell ref="B97:B99"/>
    <mergeCell ref="B175:B177"/>
    <mergeCell ref="B182:B184"/>
    <mergeCell ref="C182:C184"/>
    <mergeCell ref="C179:C181"/>
    <mergeCell ref="D175:D177"/>
    <mergeCell ref="D61:D63"/>
    <mergeCell ref="B74:B76"/>
    <mergeCell ref="C74:C76"/>
    <mergeCell ref="D74:D76"/>
    <mergeCell ref="D77:D79"/>
    <mergeCell ref="C52:C54"/>
    <mergeCell ref="B28:B30"/>
    <mergeCell ref="C22:C24"/>
    <mergeCell ref="D25:D27"/>
    <mergeCell ref="D80:D82"/>
    <mergeCell ref="C48:C50"/>
    <mergeCell ref="D48:D50"/>
    <mergeCell ref="C58:C60"/>
    <mergeCell ref="C25:C27"/>
    <mergeCell ref="B71:B73"/>
    <mergeCell ref="D186:D188"/>
    <mergeCell ref="C186:C188"/>
    <mergeCell ref="B179:B181"/>
    <mergeCell ref="B161:B163"/>
    <mergeCell ref="C175:C177"/>
    <mergeCell ref="D179:D181"/>
    <mergeCell ref="D182:D184"/>
    <mergeCell ref="B186:B188"/>
    <mergeCell ref="C172:C174"/>
    <mergeCell ref="D172:D174"/>
    <mergeCell ref="D125:D127"/>
    <mergeCell ref="C125:C127"/>
    <mergeCell ref="D128:D130"/>
    <mergeCell ref="C135:C137"/>
    <mergeCell ref="D83:D85"/>
    <mergeCell ref="A124:E124"/>
    <mergeCell ref="C90:C92"/>
    <mergeCell ref="D90:D92"/>
    <mergeCell ref="C86:C88"/>
    <mergeCell ref="C107:C109"/>
    <mergeCell ref="B61:B63"/>
    <mergeCell ref="B64:B66"/>
    <mergeCell ref="B45:B47"/>
    <mergeCell ref="D22:D24"/>
    <mergeCell ref="B80:B82"/>
    <mergeCell ref="C80:C82"/>
    <mergeCell ref="B39:B41"/>
    <mergeCell ref="B36:B37"/>
    <mergeCell ref="C39:C41"/>
    <mergeCell ref="D39:D41"/>
    <mergeCell ref="C12:C14"/>
    <mergeCell ref="D12:D14"/>
    <mergeCell ref="C15:C17"/>
    <mergeCell ref="B15:B17"/>
    <mergeCell ref="C61:C63"/>
    <mergeCell ref="B52:B54"/>
    <mergeCell ref="B48:B50"/>
    <mergeCell ref="D45:D47"/>
    <mergeCell ref="B18:B20"/>
    <mergeCell ref="B22:B24"/>
    <mergeCell ref="A36:A37"/>
    <mergeCell ref="B67:B69"/>
    <mergeCell ref="C67:C69"/>
    <mergeCell ref="C128:C130"/>
    <mergeCell ref="A164:E164"/>
    <mergeCell ref="E179:E181"/>
    <mergeCell ref="C145:C147"/>
    <mergeCell ref="D161:D163"/>
    <mergeCell ref="C161:C163"/>
    <mergeCell ref="B154:B156"/>
    <mergeCell ref="C154:C156"/>
    <mergeCell ref="D154:D156"/>
    <mergeCell ref="B158:B160"/>
    <mergeCell ref="C158:C160"/>
    <mergeCell ref="D151:D153"/>
    <mergeCell ref="D145:D147"/>
    <mergeCell ref="B151:B153"/>
    <mergeCell ref="C151:C153"/>
    <mergeCell ref="D135:D137"/>
    <mergeCell ref="B132:B134"/>
    <mergeCell ref="C132:C134"/>
    <mergeCell ref="D132:D134"/>
    <mergeCell ref="B141:B143"/>
    <mergeCell ref="C141:C143"/>
    <mergeCell ref="D141:D143"/>
    <mergeCell ref="B138:B140"/>
  </mergeCells>
  <hyperlinks>
    <hyperlink ref="G4:K5" location="Оглавление!R1C1" display="Вернуться к оглавлению"/>
    <hyperlink ref="B7" r:id="rId1" display="www.400meshkov.ru"/>
    <hyperlink ref="B6" r:id="rId2" display="info@400meshkov.ru"/>
  </hyperlinks>
  <printOptions/>
  <pageMargins left="0.25" right="0.25" top="0.27708333333333335" bottom="0.3958333333333333" header="0.3" footer="0.3"/>
  <pageSetup horizontalDpi="600" verticalDpi="600" orientation="portrait" paperSize="9" scale="91" r:id="rId4"/>
  <rowBreaks count="2" manualBreakCount="2">
    <brk id="69" max="4" man="1"/>
    <brk id="225" max="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2016-04-21T10:34:16Z</cp:lastPrinted>
  <dcterms:created xsi:type="dcterms:W3CDTF">2010-03-07T21:04:19Z</dcterms:created>
  <dcterms:modified xsi:type="dcterms:W3CDTF">2016-06-22T10:20:29Z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