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5600" windowHeight="7035" tabRatio="722" activeTab="0"/>
  </bookViews>
  <sheets>
    <sheet name="Оглавление" sheetId="1" r:id="rId1"/>
    <sheet name="А" sheetId="2" r:id="rId2"/>
    <sheet name="Б" sheetId="3" r:id="rId3"/>
    <sheet name="В" sheetId="4" r:id="rId4"/>
    <sheet name="№ 1" sheetId="5" r:id="rId5"/>
    <sheet name="№ 2" sheetId="6" r:id="rId6"/>
    <sheet name="№ 3" sheetId="7" r:id="rId7"/>
    <sheet name="№ 4" sheetId="8" r:id="rId8"/>
    <sheet name="№5" sheetId="9" r:id="rId9"/>
    <sheet name="№6" sheetId="10" r:id="rId10"/>
    <sheet name="№7" sheetId="11" r:id="rId11"/>
    <sheet name="№8" sheetId="12" r:id="rId12"/>
    <sheet name="№9" sheetId="13" r:id="rId13"/>
    <sheet name="№10" sheetId="14" r:id="rId14"/>
    <sheet name="ЖБИ1" sheetId="15" r:id="rId15"/>
    <sheet name="ЖБИ2" sheetId="16" r:id="rId16"/>
    <sheet name="ЖБИ3" sheetId="17" r:id="rId17"/>
    <sheet name="ЖБИ4" sheetId="18" r:id="rId18"/>
    <sheet name="ЖБИ5" sheetId="19" r:id="rId19"/>
    <sheet name="ЖБИ6" sheetId="20" r:id="rId20"/>
    <sheet name="ЖБИ7" sheetId="21" r:id="rId21"/>
    <sheet name="№12" sheetId="22" r:id="rId22"/>
    <sheet name="№13" sheetId="23" r:id="rId23"/>
    <sheet name="№14" sheetId="24" r:id="rId24"/>
    <sheet name="№15" sheetId="25" r:id="rId25"/>
    <sheet name="№16" sheetId="26" r:id="rId26"/>
    <sheet name="№17" sheetId="27" r:id="rId27"/>
  </sheets>
  <definedNames>
    <definedName name="_xlnm.Print_Area" localSheetId="4">'№ 1'!$A$1:$E$41</definedName>
    <definedName name="_xlnm.Print_Area" localSheetId="5">'№ 2'!$A$1:$E$38</definedName>
    <definedName name="_xlnm.Print_Area" localSheetId="6">'№ 3'!$A$1:$E$95</definedName>
    <definedName name="_xlnm.Print_Area" localSheetId="7">'№ 4'!$A$1:$E$199</definedName>
    <definedName name="_xlnm.Print_Area" localSheetId="13">'№10'!$A$1:$D$58</definedName>
    <definedName name="_xlnm.Print_Area" localSheetId="21">'№12'!$A$1:$H$129</definedName>
    <definedName name="_xlnm.Print_Area" localSheetId="22">'№13'!$A$1:$D$22</definedName>
    <definedName name="_xlnm.Print_Area" localSheetId="23">'№14'!$A$1:$D$74</definedName>
    <definedName name="_xlnm.Print_Area" localSheetId="24">'№15'!$A$1:$D$21</definedName>
    <definedName name="_xlnm.Print_Area" localSheetId="25">'№16'!$A$1:$D$32</definedName>
    <definedName name="_xlnm.Print_Area" localSheetId="26">'№17'!$A$1:$H$115</definedName>
    <definedName name="_xlnm.Print_Area" localSheetId="8">'№5'!$A$1:$D$56</definedName>
    <definedName name="_xlnm.Print_Area" localSheetId="9">'№6'!$A$1:$E$95</definedName>
    <definedName name="_xlnm.Print_Area" localSheetId="10">'№7'!$A$1:$D$127</definedName>
    <definedName name="_xlnm.Print_Area" localSheetId="11">'№8'!$A$1:$D$20</definedName>
    <definedName name="_xlnm.Print_Area" localSheetId="12">'№9'!$A$1:$D$68</definedName>
    <definedName name="_xlnm.Print_Area" localSheetId="1">'А'!$A$1:$D$56</definedName>
    <definedName name="_xlnm.Print_Area" localSheetId="2">'Б'!$A$1:$H$45</definedName>
    <definedName name="_xlnm.Print_Area" localSheetId="3">'В'!$A$1:$D$41</definedName>
    <definedName name="_xlnm.Print_Area" localSheetId="14">'ЖБИ1'!$A$1:$D$33</definedName>
    <definedName name="_xlnm.Print_Area" localSheetId="15">'ЖБИ2'!$A$1:$D$34</definedName>
    <definedName name="_xlnm.Print_Area" localSheetId="16">'ЖБИ3'!$A$1:$D$67</definedName>
    <definedName name="_xlnm.Print_Area" localSheetId="17">'ЖБИ4'!$A$1:$D$68</definedName>
    <definedName name="_xlnm.Print_Area" localSheetId="18">'ЖБИ5'!$A$1:$D$47</definedName>
    <definedName name="_xlnm.Print_Area" localSheetId="19">'ЖБИ6'!$A$1:$D$298</definedName>
    <definedName name="_xlnm.Print_Area" localSheetId="20">'ЖБИ7'!$A$1:$D$39</definedName>
    <definedName name="_xlnm.Print_Area" localSheetId="0">'Оглавление'!$A$1:$B$37</definedName>
  </definedNames>
  <calcPr fullCalcOnLoad="1"/>
</workbook>
</file>

<file path=xl/sharedStrings.xml><?xml version="1.0" encoding="utf-8"?>
<sst xmlns="http://schemas.openxmlformats.org/spreadsheetml/2006/main" count="3413" uniqueCount="1540">
  <si>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</si>
  <si>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</si>
  <si>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</si>
  <si>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</si>
  <si>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</si>
  <si>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</si>
  <si>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</si>
  <si>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</si>
  <si>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</si>
  <si>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</si>
  <si>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</si>
  <si>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</si>
  <si>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</si>
  <si>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</si>
  <si>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</si>
  <si>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</si>
  <si>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</si>
  <si>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</si>
  <si>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</si>
  <si>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тонна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</si>
  <si>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</si>
  <si>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</si>
  <si>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</si>
  <si>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</si>
  <si>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Портландцемент ПЦ 500 (навал)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</si>
  <si>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</si>
  <si>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</si>
  <si>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</si>
  <si>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</si>
  <si>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</si>
  <si>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</si>
  <si>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</si>
  <si>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</si>
  <si>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</si>
  <si>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</si>
  <si>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</si>
  <si>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</si>
  <si>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</si>
  <si>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</si>
  <si>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</si>
  <si>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</si>
  <si>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</si>
  <si>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</si>
  <si>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</si>
  <si>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</si>
  <si>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</si>
  <si>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</si>
  <si>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</si>
  <si>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</si>
  <si>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</si>
  <si>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</si>
  <si>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</si>
  <si>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</si>
  <si>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</si>
  <si>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</si>
  <si>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</si>
  <si>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</si>
  <si>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</si>
  <si>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</si>
  <si>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</si>
  <si>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</si>
  <si>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</si>
  <si>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</si>
  <si>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</si>
  <si>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</si>
  <si>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</si>
  <si>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</si>
  <si>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</si>
  <si>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</si>
  <si>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</si>
  <si>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</si>
  <si>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</si>
  <si>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</si>
  <si>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</si>
  <si>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</si>
  <si>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</si>
  <si>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</si>
  <si>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</si>
  <si>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</si>
  <si>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</si>
  <si>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</si>
  <si>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</si>
  <si>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</si>
  <si>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</si>
  <si>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</si>
  <si>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</si>
  <si>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</si>
  <si>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</si>
  <si>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</si>
  <si>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</si>
  <si>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</si>
  <si>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</si>
  <si>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</si>
  <si>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</si>
  <si>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</si>
  <si>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</si>
  <si>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</si>
  <si>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</si>
  <si>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</si>
  <si>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</si>
  <si>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</si>
  <si>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</si>
  <si>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</si>
  <si>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</si>
  <si>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</si>
  <si>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</si>
  <si>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</si>
  <si>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</si>
  <si>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</si>
  <si>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</si>
  <si>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</si>
  <si>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</si>
  <si>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</si>
  <si>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</si>
  <si>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</si>
  <si>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</si>
  <si>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</si>
  <si>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</si>
  <si>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</si>
  <si>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</si>
  <si>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</si>
  <si>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</si>
  <si>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</si>
  <si>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</si>
  <si>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</si>
  <si>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</si>
  <si>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</si>
  <si>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</si>
  <si>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</si>
  <si>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</si>
  <si>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 xml:space="preserve">Для внутренней и наружной облицовки стен и полов керам. плиткой </t>
  </si>
  <si>
    <t>Клей монтажный для блоков  (пенобетон, газосиликат)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</si>
  <si>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</si>
  <si>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</si>
  <si>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</si>
  <si>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</si>
  <si>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</si>
  <si>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</si>
  <si>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</si>
  <si>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</si>
  <si>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</si>
  <si>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</si>
  <si>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</si>
  <si>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</si>
  <si>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Портландцемент ПЦ 400  (навал)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</si>
  <si>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</si>
  <si>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</si>
  <si>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</si>
  <si>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</si>
  <si>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</si>
  <si>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</si>
  <si>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</si>
  <si>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</si>
  <si>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</si>
  <si>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</si>
  <si>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</si>
  <si>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</si>
  <si>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</si>
  <si>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</si>
  <si>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</si>
  <si>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</si>
  <si>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</si>
  <si>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</si>
  <si>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</si>
  <si>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</si>
  <si>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</si>
  <si>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</si>
  <si>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</si>
  <si>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</si>
  <si>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</si>
  <si>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</si>
  <si>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</si>
  <si>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</si>
  <si>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</si>
  <si>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</si>
  <si>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</si>
  <si>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</si>
  <si>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 xml:space="preserve">Цена с доставкой 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</si>
  <si>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</si>
  <si>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</si>
  <si>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</si>
  <si>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</si>
  <si>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</si>
  <si>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</si>
  <si>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</si>
  <si>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</si>
  <si>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</si>
  <si>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</si>
  <si>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</si>
  <si>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</si>
  <si>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</si>
  <si>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</si>
  <si>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</si>
  <si>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</si>
  <si>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</si>
  <si>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</si>
  <si>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</si>
  <si>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</si>
  <si>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</si>
  <si>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</si>
  <si>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</si>
  <si>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</si>
  <si>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</si>
  <si>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</si>
  <si>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</si>
  <si>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</si>
  <si>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</si>
  <si>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</si>
  <si>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</si>
  <si>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</si>
  <si>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лист/29,00кг.</t>
  </si>
  <si>
    <t>В пачке - 60 шт.</t>
  </si>
  <si>
    <t>лист/19,00кг.</t>
  </si>
  <si>
    <t>лист/24,00кг.</t>
  </si>
  <si>
    <t>ЛПН 2000*1500*8 мм</t>
  </si>
  <si>
    <t>лист/49,00кг.</t>
  </si>
  <si>
    <t>В машине 20 тонн - 420 шт.</t>
  </si>
  <si>
    <t>ЛПН 2000*1500*10 мм</t>
  </si>
  <si>
    <t>лист/58,00кг.</t>
  </si>
  <si>
    <t>В машине 20 тонн - 360 шт.</t>
  </si>
  <si>
    <t>ЛПН 3000*1200*8 мм</t>
  </si>
  <si>
    <t>лист/57,00кг.</t>
  </si>
  <si>
    <t>В пачке - 40 шт.</t>
  </si>
  <si>
    <t>ЛПН 3000*1200*10 мм</t>
  </si>
  <si>
    <t>лист/70,00кг.</t>
  </si>
  <si>
    <t>ЛПН 3000*1500*8 мм</t>
  </si>
  <si>
    <t>лист/73,50кг.</t>
  </si>
  <si>
    <t>ЛПН 3000*1500*10 мм</t>
  </si>
  <si>
    <t>В пачке - 50 шт.</t>
  </si>
  <si>
    <t>лист/87,00кг.</t>
  </si>
  <si>
    <t>В машине 20 тонн - 240 шт.</t>
  </si>
  <si>
    <t>В пачке - 30 шт.</t>
  </si>
  <si>
    <t>В машине 20 тонн - 180 шт.</t>
  </si>
  <si>
    <t>ЛПН 3000*1500*12 мм</t>
  </si>
  <si>
    <t>лист/105,00кг.</t>
  </si>
  <si>
    <t>лист/5,00кг.</t>
  </si>
  <si>
    <t>ГКЛ 1200*2500*9,5мм/3кв.м</t>
  </si>
  <si>
    <t>лист/14,70кг.</t>
  </si>
  <si>
    <t>лист/7,35кг.</t>
  </si>
  <si>
    <t>В машине 20 тонн - 2400 шт.</t>
  </si>
  <si>
    <t>В пачке - 200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</si>
  <si>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</si>
  <si>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</si>
  <si>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</si>
  <si>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</si>
  <si>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</si>
  <si>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</si>
  <si>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</si>
  <si>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</si>
  <si>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</si>
  <si>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</si>
  <si>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</si>
  <si>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</si>
  <si>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</si>
  <si>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</si>
  <si>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</si>
  <si>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</si>
  <si>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</si>
  <si>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</si>
  <si>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</si>
  <si>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</si>
  <si>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</si>
  <si>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</si>
  <si>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В пачке - 15 шт.</t>
  </si>
  <si>
    <t>лист/210,00кг.</t>
  </si>
  <si>
    <t>ЛПП 3000*1200*30 мм</t>
  </si>
  <si>
    <t>В машине 20 тонн - 75 шт.</t>
  </si>
  <si>
    <t>лист/252,00кг.</t>
  </si>
  <si>
    <t>ЛПП 3000*1200*40 мм</t>
  </si>
  <si>
    <t>АЦЭИД 1500*1200*6 мм</t>
  </si>
  <si>
    <t>АЦЭИД 1500*1200*8 мм</t>
  </si>
  <si>
    <t>АЦЭИД 1500*1200*10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</si>
  <si>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</si>
  <si>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</si>
  <si>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</si>
  <si>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</si>
  <si>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</si>
  <si>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</si>
  <si>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</si>
  <si>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</si>
  <si>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</si>
  <si>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В машине 20 тонн - 105 шт.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</si>
  <si>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</si>
  <si>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</si>
  <si>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</si>
  <si>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</si>
  <si>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</si>
  <si>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</si>
  <si>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</si>
  <si>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</si>
  <si>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</si>
  <si>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</si>
  <si>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</si>
  <si>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</si>
  <si>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</si>
  <si>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</si>
  <si>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</si>
  <si>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</si>
  <si>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</si>
  <si>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</si>
  <si>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</si>
  <si>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</si>
  <si>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</si>
  <si>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</si>
  <si>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</si>
  <si>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</si>
  <si>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</si>
  <si>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</si>
  <si>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</si>
  <si>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</si>
  <si>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</si>
  <si>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</si>
  <si>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</si>
  <si>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</si>
  <si>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</si>
  <si>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</si>
  <si>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</si>
  <si>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</si>
  <si>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</si>
  <si>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</si>
  <si>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</si>
  <si>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</si>
  <si>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</si>
  <si>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</si>
  <si>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</si>
  <si>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</si>
  <si>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</si>
  <si>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</si>
  <si>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</si>
  <si>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</si>
  <si>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</si>
  <si>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</si>
  <si>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</si>
  <si>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</si>
  <si>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</si>
  <si>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</si>
  <si>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</si>
  <si>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</si>
  <si>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</si>
  <si>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</si>
  <si>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</si>
  <si>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</si>
  <si>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</si>
  <si>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</si>
  <si>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</si>
  <si>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лист/63,23кг.</t>
  </si>
  <si>
    <t>лист/75,37кг.</t>
  </si>
  <si>
    <t>В машине 20 тонн - 2000 шт.</t>
  </si>
  <si>
    <t>шт./9,95кг.</t>
  </si>
  <si>
    <t>шт./8,30кг.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</si>
  <si>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</si>
  <si>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</si>
  <si>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</si>
  <si>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</si>
  <si>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</si>
  <si>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</si>
  <si>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</si>
  <si>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</si>
  <si>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</si>
  <si>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</si>
  <si>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</si>
  <si>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</si>
  <si>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</si>
  <si>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</si>
  <si>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</si>
  <si>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</si>
  <si>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</si>
  <si>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</si>
  <si>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</si>
  <si>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</si>
  <si>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</si>
  <si>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</si>
  <si>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</si>
  <si>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</si>
  <si>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</si>
  <si>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</si>
  <si>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</si>
  <si>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</si>
  <si>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</si>
  <si>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</si>
  <si>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</si>
  <si>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</si>
  <si>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</si>
  <si>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</si>
  <si>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</si>
  <si>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</si>
  <si>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</si>
  <si>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</si>
  <si>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</si>
  <si>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</si>
  <si>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</si>
  <si>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</si>
  <si>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</si>
  <si>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</si>
  <si>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</si>
  <si>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</si>
  <si>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</si>
  <si>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</si>
  <si>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</si>
  <si>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</si>
  <si>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</si>
  <si>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</si>
  <si>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</si>
  <si>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</si>
  <si>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</si>
  <si>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</si>
  <si>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</si>
  <si>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</si>
  <si>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</si>
  <si>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</si>
  <si>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</si>
  <si>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</si>
  <si>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</si>
  <si>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</si>
  <si>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</si>
  <si>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</si>
  <si>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</si>
  <si>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</si>
  <si>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</si>
  <si>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</si>
  <si>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</si>
  <si>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</si>
  <si>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</si>
  <si>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</si>
  <si>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</si>
  <si>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</si>
  <si>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</si>
  <si>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</si>
  <si>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</si>
  <si>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</si>
  <si>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</si>
  <si>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</si>
  <si>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</si>
  <si>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</si>
  <si>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</si>
  <si>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</si>
  <si>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</si>
  <si>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</si>
  <si>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</si>
  <si>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</si>
  <si>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</si>
  <si>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</si>
  <si>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</si>
  <si>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</si>
  <si>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</si>
  <si>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</si>
  <si>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</si>
  <si>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</si>
  <si>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</si>
  <si>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</si>
  <si>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</si>
  <si>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</si>
  <si>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</si>
  <si>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</si>
  <si>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</si>
  <si>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>ПЦ 500 Д 20Б  Мастер PRO Lafarge ("Воскресенскцемент")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</si>
  <si>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</si>
  <si>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</si>
  <si>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</si>
  <si>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</si>
  <si>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</si>
  <si>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ЛПН 1750*1000*6 мм</t>
  </si>
  <si>
    <t>ЛПН 1750*1000*8 мм</t>
  </si>
  <si>
    <t>ЛПН 1750*1200*6 мм</t>
  </si>
  <si>
    <t>лист/25,00кг.</t>
  </si>
  <si>
    <t>В машине 20 тонн - 600 шт.</t>
  </si>
  <si>
    <t>ЛПН 1750*1200*8 мм</t>
  </si>
  <si>
    <t>лист/33,00кг.</t>
  </si>
  <si>
    <t>В машине 20 тонн - 700 шт.</t>
  </si>
  <si>
    <t>ЛПН 1750*1000*10 мм</t>
  </si>
  <si>
    <t>ЛПН 1750*1200*10 мм</t>
  </si>
  <si>
    <t>В пачке - 85 шт.</t>
  </si>
  <si>
    <t>В машине 20 тонн - 595 шт.</t>
  </si>
  <si>
    <t>В машине 20 тонн - 500 шт.</t>
  </si>
  <si>
    <t>лист/40,00кг.</t>
  </si>
  <si>
    <t>В машине 20 тонн - 320 шт.</t>
  </si>
  <si>
    <t>Толщина 12 мм.</t>
  </si>
  <si>
    <t>Толщина 10 мм.</t>
  </si>
  <si>
    <t>Толщина 8 мм.</t>
  </si>
  <si>
    <t>Толщина 6 мм.</t>
  </si>
  <si>
    <t>ЛПН 3000*1200*12 мм</t>
  </si>
  <si>
    <t>лист/85,00кг.</t>
  </si>
  <si>
    <t>Толщина 16 мм.</t>
  </si>
  <si>
    <t>ЛПН 3000*1200*16 мм</t>
  </si>
  <si>
    <t>ЛПН 3000*1500*16 мм</t>
  </si>
  <si>
    <t>лист/114,00кг.</t>
  </si>
  <si>
    <t>лист/143,70кг.</t>
  </si>
  <si>
    <t>Толщина 20 мм.</t>
  </si>
  <si>
    <t>ЛПН 3000*1200*20 мм</t>
  </si>
  <si>
    <t>ЛПН 3000*1500*20 мм</t>
  </si>
  <si>
    <t>лист/156,00кг.</t>
  </si>
  <si>
    <t>лист/180,00кг.</t>
  </si>
  <si>
    <t>Толщина 25 мм.</t>
  </si>
  <si>
    <t>ЛПН 3000*1200*25 мм</t>
  </si>
  <si>
    <t>ЛПН 3000*1500*25 мм</t>
  </si>
  <si>
    <t>В машине 20 тонн - 175 шт.</t>
  </si>
  <si>
    <t>В машине 20 тонн - 150 шт.</t>
  </si>
  <si>
    <t>В машине 20 тонн - 100 шт.</t>
  </si>
  <si>
    <t>В пачке - 16 шт.</t>
  </si>
  <si>
    <t>В машине 20 тонн - 96 шт.</t>
  </si>
  <si>
    <t>лист/178,00кг.</t>
  </si>
  <si>
    <t>лист/225,00кг.</t>
  </si>
  <si>
    <t>Толщина 30 мм.</t>
  </si>
  <si>
    <t>ЛПН 3000*1200*30 мм</t>
  </si>
  <si>
    <t>В машине 20 тонн - 755 шт.</t>
  </si>
  <si>
    <t>1750*300*6 мм</t>
  </si>
  <si>
    <t>лист/6,25кг.</t>
  </si>
  <si>
    <t xml:space="preserve"> от 30 тыс. руб.</t>
  </si>
  <si>
    <t xml:space="preserve"> до 30 тыс. руб.</t>
  </si>
  <si>
    <t>лист/6,60кг.</t>
  </si>
  <si>
    <t>1750*300*8 мм</t>
  </si>
  <si>
    <t>лист/8,25кг.</t>
  </si>
  <si>
    <t>лист/8,70кг.</t>
  </si>
  <si>
    <t>лист/8,20кг.</t>
  </si>
  <si>
    <t>1750*300*10 мм</t>
  </si>
  <si>
    <t xml:space="preserve">Упаковка для грядок </t>
  </si>
  <si>
    <t>лист/18,00кг.</t>
  </si>
  <si>
    <t>лист/48,00кг.</t>
  </si>
  <si>
    <t>В машине 20 тонн - 440 шт.</t>
  </si>
  <si>
    <t>В машине 20 тонн - 840 шт.</t>
  </si>
  <si>
    <t>лист/23,50кг.</t>
  </si>
  <si>
    <t>Полосы для грядок и дорожек</t>
  </si>
  <si>
    <t>ЛПП 3000*1200*8 мм</t>
  </si>
  <si>
    <t>лист/63,00кг.</t>
  </si>
  <si>
    <t>В машине 20 тонн - 280 шт.</t>
  </si>
  <si>
    <t>лист/69,00кг.</t>
  </si>
  <si>
    <t>В машине 20 тонн - 660 шт.</t>
  </si>
  <si>
    <t>лист/38,00кг.</t>
  </si>
  <si>
    <t>лист/61,00кг.</t>
  </si>
  <si>
    <t>ЛПП 3000*1200*10 мм</t>
  </si>
  <si>
    <t>лист/84,00кг.</t>
  </si>
  <si>
    <t>лист/91,00кг.</t>
  </si>
  <si>
    <t>ЛПП 3000*1200*12 мм</t>
  </si>
  <si>
    <t>лист/94,00кг.</t>
  </si>
  <si>
    <t>лист/117,00кг.</t>
  </si>
  <si>
    <t>лист/131,00кг.</t>
  </si>
  <si>
    <t>В машине 20 тонн - 125 шт.</t>
  </si>
  <si>
    <t>лист/152,00кг.</t>
  </si>
  <si>
    <t>лист/170,00кг.</t>
  </si>
  <si>
    <t>лист/189,00кг.</t>
  </si>
  <si>
    <t>ЛПП 3000*1500*25 мм</t>
  </si>
  <si>
    <t>лист/236,00кг.</t>
  </si>
  <si>
    <t>Толщина 35 мм.</t>
  </si>
  <si>
    <t>Толщина 40 мм.</t>
  </si>
  <si>
    <t>ЛПП 3000*1200*35 мм</t>
  </si>
  <si>
    <t>лист/394,00кг.</t>
  </si>
  <si>
    <t>лист/436,00кг.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</si>
  <si>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</si>
  <si>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</si>
  <si>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</si>
  <si>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</si>
  <si>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</si>
  <si>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</si>
  <si>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</si>
  <si>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В машине 20 тонн - 630 шт.</t>
  </si>
  <si>
    <t>лист/64,00кг.</t>
  </si>
  <si>
    <t>АЦЭИД 3000*1500*10 мм</t>
  </si>
  <si>
    <t>лист/39,00кг.</t>
  </si>
  <si>
    <t>лист/92,00кг.</t>
  </si>
  <si>
    <t>АЦЭИД 3000*1500*12 мм</t>
  </si>
  <si>
    <t>лист/129,60кг.</t>
  </si>
  <si>
    <t>АЦЭИД 3000*1500*16 мм</t>
  </si>
  <si>
    <t>лист/150,00кг.</t>
  </si>
  <si>
    <t>лист/168,00кг.</t>
  </si>
  <si>
    <t>АЦЭИД 3000*1500*20 мм</t>
  </si>
  <si>
    <t>АЦЭИД 3000*1500*25 мм</t>
  </si>
  <si>
    <t>АЦЭИД 3000*1200*35 мм</t>
  </si>
  <si>
    <t>лист/336,00кг.</t>
  </si>
  <si>
    <t>Проча продукция</t>
  </si>
  <si>
    <t>Картон асбестовый (ТУ 2576-003-00281559-96)</t>
  </si>
  <si>
    <t>Упаковка для асбокартона</t>
  </si>
  <si>
    <t>Лист СМЛ 1220*2440*8</t>
  </si>
  <si>
    <t>В пачке - 76 шт.</t>
  </si>
  <si>
    <t>В машине 20 тонн - 760 шт.</t>
  </si>
  <si>
    <t>Поддон для СМЛ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</si>
  <si>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</si>
  <si>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</si>
  <si>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</si>
  <si>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</si>
  <si>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</si>
  <si>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</si>
  <si>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</si>
  <si>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</si>
  <si>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</si>
  <si>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</si>
  <si>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</si>
  <si>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</si>
  <si>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</si>
  <si>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</si>
  <si>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</si>
  <si>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</si>
  <si>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</si>
  <si>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</si>
  <si>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</si>
  <si>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</si>
  <si>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</si>
  <si>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</si>
  <si>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</si>
  <si>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</si>
  <si>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</si>
  <si>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</si>
  <si>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</si>
  <si>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</si>
  <si>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</si>
  <si>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</si>
  <si>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</si>
  <si>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</si>
  <si>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</si>
  <si>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</si>
  <si>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</si>
  <si>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</si>
  <si>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</si>
  <si>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</si>
  <si>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</si>
  <si>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</si>
  <si>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</si>
  <si>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</si>
  <si>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</si>
  <si>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</si>
  <si>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</si>
  <si>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</si>
  <si>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</si>
  <si>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</si>
  <si>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</si>
  <si>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</si>
  <si>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</si>
  <si>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</si>
  <si>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</si>
  <si>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</si>
  <si>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</si>
  <si>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</si>
  <si>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</si>
  <si>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</si>
  <si>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</si>
  <si>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</si>
  <si>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</si>
  <si>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</si>
  <si>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</si>
  <si>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</si>
  <si>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</si>
  <si>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</si>
  <si>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</si>
  <si>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</si>
  <si>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</si>
  <si>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</si>
  <si>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</si>
  <si>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</si>
  <si>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</si>
  <si>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</si>
  <si>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</si>
  <si>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</si>
  <si>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</si>
  <si>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</si>
  <si>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</si>
  <si>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</si>
  <si>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</si>
  <si>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</si>
  <si>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от 20 тн.</t>
  </si>
  <si>
    <t>от 10 тн.</t>
  </si>
  <si>
    <t>от 1-5 тн.</t>
  </si>
  <si>
    <t>ПЦ 500 Д0 Белый Турция "Чимса"</t>
  </si>
  <si>
    <t xml:space="preserve">ПЦ 400 Д20Б Lafarge "Воскресенскцемент" </t>
  </si>
  <si>
    <t>ПЦ500 Д0 "Мордовцемент"</t>
  </si>
  <si>
    <t>ПЦ500 Д0 "БазелЦемент"</t>
  </si>
  <si>
    <t>ПЦ 500 Д0  "Серебрянский цементный завод"</t>
  </si>
  <si>
    <t>ПЦ 400 Д 0 "Серебрянский цементный завод"</t>
  </si>
  <si>
    <t>ПЦ 400 Д 20 "Серебрянский цементный завод"</t>
  </si>
  <si>
    <t>ПЦ 400 Д 20Б Lafarge "Воскресенскцемент"</t>
  </si>
  <si>
    <t>ПЦ 400 Д 5  Lafarge "Воскресенскцемент"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</si>
  <si>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</si>
  <si>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</si>
  <si>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</si>
  <si>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</si>
  <si>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</si>
  <si>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</si>
  <si>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</si>
  <si>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</si>
  <si>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</si>
  <si>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</si>
  <si>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Клей "NORMADA"</t>
  </si>
  <si>
    <t>Клей "Теплоклей"-25кг De Luxe</t>
  </si>
  <si>
    <t>Шпатлевка цементная Фасадная серая "De Luxe"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</si>
  <si>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</si>
  <si>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</si>
  <si>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</si>
  <si>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</si>
  <si>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</si>
  <si>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</si>
  <si>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</si>
  <si>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</si>
  <si>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</si>
  <si>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</si>
  <si>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</si>
  <si>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</si>
  <si>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</si>
  <si>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</si>
  <si>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</si>
  <si>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</si>
  <si>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</si>
  <si>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</si>
  <si>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</si>
  <si>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</si>
  <si>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</si>
  <si>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</si>
  <si>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</si>
  <si>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</si>
  <si>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</si>
  <si>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</si>
  <si>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</si>
  <si>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</si>
  <si>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</si>
  <si>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</si>
  <si>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</si>
  <si>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</si>
  <si>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</si>
  <si>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</si>
  <si>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</si>
  <si>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</si>
  <si>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</si>
  <si>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</si>
  <si>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</si>
  <si>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</si>
  <si>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</si>
  <si>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</si>
  <si>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</si>
  <si>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</si>
  <si>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</si>
  <si>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</si>
  <si>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</si>
  <si>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</si>
  <si>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</si>
  <si>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</si>
  <si>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</si>
  <si>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</si>
  <si>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</si>
  <si>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</si>
  <si>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</si>
  <si>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</si>
  <si>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</si>
  <si>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</si>
  <si>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</si>
  <si>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</si>
  <si>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</si>
  <si>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</si>
  <si>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</si>
  <si>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</si>
  <si>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</si>
  <si>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</si>
  <si>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</si>
  <si>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</si>
  <si>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</si>
  <si>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</si>
  <si>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</si>
  <si>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</si>
  <si>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</si>
  <si>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</si>
  <si>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</si>
  <si>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</si>
  <si>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</si>
  <si>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</si>
  <si>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</si>
  <si>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</si>
  <si>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</si>
  <si>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>625х250x250</t>
  </si>
  <si>
    <t>625x250x300</t>
  </si>
  <si>
    <t>625x250x375</t>
  </si>
  <si>
    <t>625x250x400</t>
  </si>
  <si>
    <t>625x250x500</t>
  </si>
  <si>
    <t>Газосиликатные блоки CUBI, производство ЕЗСМ (г. Егоревск)</t>
  </si>
  <si>
    <t>625x200x200</t>
  </si>
  <si>
    <t>625x200x250</t>
  </si>
  <si>
    <t>625x200x300</t>
  </si>
  <si>
    <t>625x200x400</t>
  </si>
  <si>
    <t>625x200x500</t>
  </si>
  <si>
    <t>625x250x50</t>
  </si>
  <si>
    <t>625x250x75</t>
  </si>
  <si>
    <t>625x250x100</t>
  </si>
  <si>
    <t>625x250x125</t>
  </si>
  <si>
    <t>625x250x150</t>
  </si>
  <si>
    <t>625x200x50</t>
  </si>
  <si>
    <t>625x200x75</t>
  </si>
  <si>
    <t>625x200x100</t>
  </si>
  <si>
    <t>625x200x125</t>
  </si>
  <si>
    <t>625x200x150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</si>
  <si>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</si>
  <si>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</si>
  <si>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</si>
  <si>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</si>
  <si>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</si>
  <si>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</si>
  <si>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</si>
  <si>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</si>
  <si>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</si>
  <si>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</si>
  <si>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</si>
  <si>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</si>
  <si>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</si>
  <si>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</si>
  <si>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</si>
  <si>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</si>
  <si>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</si>
  <si>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</si>
  <si>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</si>
  <si>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</si>
  <si>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</si>
  <si>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</si>
  <si>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</si>
  <si>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</si>
  <si>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</si>
  <si>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</si>
  <si>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</si>
  <si>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</si>
  <si>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</si>
  <si>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</si>
  <si>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</si>
  <si>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</si>
  <si>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</si>
  <si>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</si>
  <si>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</si>
  <si>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</si>
  <si>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</si>
  <si>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</si>
  <si>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</si>
  <si>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</si>
  <si>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</si>
  <si>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</si>
  <si>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</si>
  <si>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</si>
  <si>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</si>
  <si>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</si>
  <si>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</si>
  <si>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</si>
  <si>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</si>
  <si>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</si>
  <si>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</si>
  <si>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</si>
  <si>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</si>
  <si>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</si>
  <si>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</si>
  <si>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</si>
  <si>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</si>
  <si>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</si>
  <si>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</si>
  <si>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</si>
  <si>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</si>
  <si>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</si>
  <si>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</si>
  <si>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</si>
  <si>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</si>
  <si>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</si>
  <si>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</si>
  <si>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</si>
  <si>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</si>
  <si>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</si>
  <si>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</si>
  <si>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</si>
  <si>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</si>
  <si>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</si>
  <si>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</si>
  <si>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</si>
  <si>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</si>
  <si>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</si>
  <si>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</si>
  <si>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</si>
  <si>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</si>
  <si>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</si>
  <si>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</si>
  <si>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</si>
  <si>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</si>
  <si>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</si>
  <si>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</si>
  <si>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</si>
  <si>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</si>
  <si>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</si>
  <si>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</si>
  <si>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</si>
  <si>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</si>
  <si>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</si>
  <si>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</si>
  <si>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</si>
  <si>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</si>
  <si>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</si>
  <si>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</si>
  <si>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</si>
  <si>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</si>
  <si>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</si>
  <si>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</si>
  <si>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</si>
  <si>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</si>
  <si>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</si>
  <si>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</si>
  <si>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</si>
  <si>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</si>
  <si>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</si>
  <si>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</si>
  <si>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</si>
  <si>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</si>
  <si>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</si>
  <si>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</si>
  <si>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</si>
  <si>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</si>
  <si>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</si>
  <si>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</si>
  <si>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</si>
  <si>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</si>
  <si>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</si>
  <si>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</si>
  <si>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</si>
  <si>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</si>
  <si>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</si>
  <si>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</si>
  <si>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</si>
  <si>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</si>
  <si>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</si>
  <si>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</si>
  <si>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</si>
  <si>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</si>
  <si>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</si>
  <si>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</si>
  <si>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</si>
  <si>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</si>
  <si>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</si>
  <si>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</si>
  <si>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</si>
  <si>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</si>
  <si>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</si>
  <si>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</si>
  <si>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</si>
  <si>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</si>
  <si>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</si>
  <si>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</si>
  <si>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</si>
  <si>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</si>
  <si>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</si>
  <si>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</si>
  <si>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</si>
  <si>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</si>
  <si>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</si>
  <si>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</si>
  <si>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</si>
  <si>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</si>
  <si>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</si>
  <si>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</si>
  <si>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</si>
  <si>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</si>
  <si>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</si>
  <si>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</si>
  <si>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</si>
  <si>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</si>
  <si>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</si>
  <si>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</si>
  <si>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</si>
  <si>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</si>
  <si>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</si>
  <si>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</si>
  <si>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</si>
  <si>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</si>
  <si>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</si>
  <si>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</si>
  <si>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</si>
  <si>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</si>
  <si>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</si>
  <si>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</si>
  <si>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</si>
  <si>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</si>
  <si>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</si>
  <si>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</si>
  <si>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</si>
  <si>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</si>
  <si>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</si>
  <si>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</si>
  <si>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</si>
  <si>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</si>
  <si>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</si>
  <si>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</si>
  <si>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</si>
  <si>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</si>
  <si>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</si>
  <si>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</si>
  <si>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</si>
  <si>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</si>
  <si>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</si>
  <si>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</si>
  <si>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</si>
  <si>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</si>
  <si>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</si>
  <si>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</si>
  <si>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</si>
  <si>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</si>
  <si>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</si>
  <si>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</si>
  <si>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</si>
  <si>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</si>
  <si>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</si>
  <si>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</si>
  <si>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</si>
  <si>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</si>
  <si>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</si>
  <si>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</si>
  <si>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</si>
  <si>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</si>
  <si>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</si>
  <si>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</si>
  <si>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</si>
  <si>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</si>
  <si>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</si>
  <si>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</si>
  <si>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</si>
  <si>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</si>
  <si>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</si>
  <si>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</si>
  <si>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</si>
  <si>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</si>
  <si>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</si>
  <si>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</si>
  <si>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</si>
  <si>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</si>
  <si>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</si>
  <si>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</si>
  <si>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</si>
  <si>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</si>
  <si>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</si>
  <si>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</si>
  <si>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</si>
  <si>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</si>
  <si>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</si>
  <si>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</si>
  <si>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</si>
  <si>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</si>
  <si>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</si>
  <si>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</si>
  <si>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</si>
  <si>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</si>
  <si>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</si>
  <si>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</si>
  <si>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</si>
  <si>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</si>
  <si>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</si>
  <si>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</si>
  <si>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</si>
  <si>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</si>
  <si>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</si>
  <si>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</si>
  <si>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</si>
  <si>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</si>
  <si>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</si>
  <si>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</si>
  <si>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</si>
  <si>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</si>
  <si>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</si>
  <si>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</si>
  <si>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</si>
  <si>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</si>
  <si>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</si>
  <si>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</si>
  <si>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</si>
  <si>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</si>
  <si>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</si>
  <si>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</si>
  <si>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</si>
  <si>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</si>
  <si>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</si>
  <si>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</si>
  <si>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</si>
  <si>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</si>
  <si>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</si>
  <si>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</si>
  <si>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</si>
  <si>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</si>
  <si>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</si>
  <si>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</si>
  <si>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</si>
  <si>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</si>
  <si>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</si>
  <si>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</si>
  <si>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</si>
  <si>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</si>
  <si>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</si>
  <si>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</si>
  <si>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</si>
  <si>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</si>
  <si>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</si>
  <si>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</si>
  <si>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</si>
  <si>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</si>
  <si>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</si>
  <si>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</si>
  <si>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</si>
  <si>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</si>
  <si>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</si>
  <si>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</si>
  <si>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</si>
  <si>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</si>
  <si>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</si>
  <si>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</si>
  <si>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</si>
  <si>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</si>
  <si>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</si>
  <si>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</si>
  <si>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</si>
  <si>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</si>
  <si>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</si>
  <si>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</si>
  <si>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</si>
  <si>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</si>
  <si>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</si>
  <si>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</si>
  <si>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</si>
  <si>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</si>
  <si>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</si>
  <si>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</si>
  <si>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</si>
  <si>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</si>
  <si>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</si>
  <si>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</si>
  <si>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</si>
  <si>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</si>
  <si>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</si>
  <si>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</si>
  <si>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</si>
  <si>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</si>
  <si>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</si>
  <si>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</si>
  <si>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</si>
  <si>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</si>
  <si>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</si>
  <si>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</si>
  <si>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</si>
  <si>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</si>
  <si>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</si>
  <si>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</si>
  <si>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</si>
  <si>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</si>
  <si>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</si>
  <si>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</si>
  <si>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</si>
  <si>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</si>
  <si>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</si>
  <si>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</si>
  <si>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</si>
  <si>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</si>
  <si>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</si>
  <si>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</si>
  <si>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</si>
  <si>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</si>
  <si>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</si>
  <si>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</si>
  <si>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</si>
  <si>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</si>
  <si>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</si>
  <si>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</si>
  <si>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</si>
  <si>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</si>
  <si>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</si>
  <si>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</si>
  <si>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</si>
  <si>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</si>
  <si>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</si>
  <si>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</si>
  <si>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</si>
  <si>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</si>
  <si>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</si>
  <si>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</si>
  <si>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</si>
  <si>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</si>
  <si>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</si>
  <si>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</si>
  <si>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</si>
  <si>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</si>
  <si>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</si>
  <si>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</si>
  <si>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</si>
  <si>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</si>
  <si>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</si>
  <si>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</si>
  <si>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</si>
  <si>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</si>
  <si>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</si>
  <si>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</si>
  <si>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</si>
  <si>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</si>
  <si>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</si>
  <si>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</si>
  <si>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</si>
  <si>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</si>
  <si>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</si>
  <si>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</si>
  <si>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</si>
  <si>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</si>
  <si>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</si>
  <si>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</si>
  <si>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</si>
  <si>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</si>
  <si>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</si>
  <si>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</si>
  <si>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</si>
  <si>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</si>
  <si>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</si>
  <si>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</si>
  <si>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</si>
  <si>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</si>
  <si>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</si>
  <si>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</si>
  <si>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</si>
  <si>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</si>
  <si>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</si>
  <si>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</si>
  <si>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</si>
  <si>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</si>
  <si>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</si>
  <si>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</si>
  <si>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</si>
  <si>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</si>
  <si>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</si>
  <si>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</si>
  <si>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</si>
  <si>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</si>
  <si>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</si>
  <si>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</si>
  <si>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</si>
  <si>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</si>
  <si>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</si>
  <si>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</si>
  <si>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</si>
  <si>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</si>
  <si>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</si>
  <si>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</si>
  <si>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</si>
  <si>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</si>
  <si>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</si>
  <si>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</si>
  <si>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</si>
  <si>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</si>
  <si>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</si>
  <si>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</si>
  <si>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</si>
  <si>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</si>
  <si>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</si>
  <si>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</si>
  <si>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</si>
  <si>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</si>
  <si>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</si>
  <si>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</si>
  <si>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</si>
  <si>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</si>
  <si>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</si>
  <si>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</si>
  <si>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</si>
  <si>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</si>
  <si>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</si>
  <si>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</si>
  <si>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</si>
  <si>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</si>
  <si>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</si>
  <si>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</si>
  <si>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</si>
  <si>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</si>
  <si>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</si>
  <si>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</si>
  <si>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</si>
  <si>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</si>
  <si>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</si>
  <si>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</si>
  <si>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</si>
  <si>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</si>
  <si>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</si>
  <si>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</si>
  <si>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</si>
  <si>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</si>
  <si>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</si>
  <si>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</si>
  <si>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</si>
  <si>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</si>
  <si>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</si>
  <si>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</si>
  <si>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</si>
  <si>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</si>
  <si>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</si>
  <si>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</si>
  <si>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</si>
  <si>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</si>
  <si>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</si>
  <si>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</si>
  <si>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</si>
  <si>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</si>
  <si>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</si>
  <si>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</si>
  <si>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</si>
  <si>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</si>
  <si>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</si>
  <si>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</si>
  <si>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</si>
  <si>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</si>
  <si>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</si>
  <si>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</si>
  <si>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</si>
  <si>
    <t xml:space="preserve">ПЦ 500 Д0 ZAMESOV "Мордовцемент" </t>
  </si>
  <si>
    <t>ПЦ 500 Д0 EUROmix "Михайлов"</t>
  </si>
  <si>
    <t>ПЦ 500 Д0 NORMADA  "Тула Цемент"</t>
  </si>
  <si>
    <t>Наливной пол быстротвердеющий Лазурит "Каменный цветок"</t>
  </si>
  <si>
    <t>Клей  KL-105 "UMIX"</t>
  </si>
  <si>
    <t>Клей  KL-125 "UMIX"</t>
  </si>
  <si>
    <t>Клей  KL-150 "UMIX"</t>
  </si>
  <si>
    <t>Клей  KL-110 "UMIX"</t>
  </si>
  <si>
    <t>Клей  KL-165 "UMIX"</t>
  </si>
  <si>
    <t>Шпатлевка цементная SC-415 Facade "UMIX"</t>
  </si>
  <si>
    <t>Шпатлевка гипс  SG-420 Base "UMIX"</t>
  </si>
  <si>
    <t>Шпатлевка гипс SG-425 Finish "UMIX"</t>
  </si>
  <si>
    <t>Шпатлёвка полимерная SP-410 Polymer "UMIX"</t>
  </si>
  <si>
    <t>Гипс. штук. РН серая Агат "Каменный цветок" (40меш. на поддоне)</t>
  </si>
  <si>
    <t>Гипс. штук. РН серая SHG-80 Grey "UMIX"</t>
  </si>
  <si>
    <t>Гипс. штук. РН белая SHG-80 White "UMIX"</t>
  </si>
  <si>
    <t>Наливной пол быстротвердеющий BPL-310 "UMIX"</t>
  </si>
  <si>
    <t>Наливной пол SPL-320 "UMIX"</t>
  </si>
  <si>
    <t>Грунт Универсальный GR-UN "UMIX"</t>
  </si>
  <si>
    <t>Грунт БетонАктив GR-BK "UMIX"</t>
  </si>
  <si>
    <t>Грунт Глубокого Проникновения GR-GP "UMIX"</t>
  </si>
  <si>
    <t>М 150 "UMIX"</t>
  </si>
  <si>
    <t>М 200 "UMIX"</t>
  </si>
  <si>
    <t>М 300 "UMIX"</t>
  </si>
  <si>
    <t>1500*300*6 мм</t>
  </si>
  <si>
    <t>лист/5,50кг.</t>
  </si>
  <si>
    <t>1750*250*6 мм</t>
  </si>
  <si>
    <t>1500*200*8 мм</t>
  </si>
  <si>
    <t>лист/4,90кг.</t>
  </si>
  <si>
    <t>1500*250*8 мм</t>
  </si>
  <si>
    <t>лист/6,15кг.</t>
  </si>
  <si>
    <t>1750*250*8 мм</t>
  </si>
  <si>
    <t>1750*250*10 мм</t>
  </si>
  <si>
    <t>лист/6,00кг.</t>
  </si>
  <si>
    <t>лист/5,20кг.</t>
  </si>
  <si>
    <t>лист/6,65кг.</t>
  </si>
  <si>
    <t>Профиль декоративный соединительный для грядки, экрана.</t>
  </si>
  <si>
    <t>Профиль Н - образный (прямоугольный), длина 450 мм</t>
  </si>
  <si>
    <t>Профиль Н - образный (прямоугольный), длина 500 мм</t>
  </si>
  <si>
    <t>Профиль V - образный (угловой), длина 375 мм</t>
  </si>
  <si>
    <t>Профиль Г - образный (угловой), длина 450 мм</t>
  </si>
  <si>
    <t>Профиль Г - образный (угловой),длина 500 мм</t>
  </si>
  <si>
    <t>За п/м</t>
  </si>
  <si>
    <t>За заготовку</t>
  </si>
  <si>
    <t>Сад и огород</t>
  </si>
  <si>
    <t>Полосы для грядок и дорожек. Профиль декоративный.</t>
  </si>
  <si>
    <t xml:space="preserve">ЧУДО-ГРЯДКИ, ЧУДО-КЛУМБА, ЭКРАНЫ ЗАБОРОВ </t>
  </si>
  <si>
    <t>А</t>
  </si>
  <si>
    <t>Б</t>
  </si>
  <si>
    <t>Размер поддона</t>
  </si>
  <si>
    <t>Вес изделия,                               кг</t>
  </si>
  <si>
    <t>Количество на поддоне, шт.</t>
  </si>
  <si>
    <t>Комплектация</t>
  </si>
  <si>
    <t xml:space="preserve">Чудо-грядка (тип 1) </t>
  </si>
  <si>
    <t>серая</t>
  </si>
  <si>
    <t>1750*1050</t>
  </si>
  <si>
    <t>Полоса 1750 мм x 250 мм x 8 мм - 4 шт</t>
  </si>
  <si>
    <t>длина - 3500 мм</t>
  </si>
  <si>
    <t>Полоса 875 мм x 250 мм x 8 мм - 2 шт.</t>
  </si>
  <si>
    <t>ширина - 875 мм</t>
  </si>
  <si>
    <t>Н - образный профиль 500 мм - 2 шт.</t>
  </si>
  <si>
    <t>высота - 250 мм</t>
  </si>
  <si>
    <t>Г - образный профиль 500 мм - 4шт.</t>
  </si>
  <si>
    <t xml:space="preserve">Чудо-грядка (тип 2) </t>
  </si>
  <si>
    <t>1500*1050</t>
  </si>
  <si>
    <t>Полоса 1500 мм x 200 мм x 8 мм - 4 шт</t>
  </si>
  <si>
    <t>длина - 3000 мм</t>
  </si>
  <si>
    <t>Полоса 750 мм x 200 мм x 8 мм - 2 шт.</t>
  </si>
  <si>
    <t>ширина - 750мм</t>
  </si>
  <si>
    <t>окрашенная</t>
  </si>
  <si>
    <t>Н - образный профиль 450 мм - 2 шт.</t>
  </si>
  <si>
    <t>высота - 200 мм</t>
  </si>
  <si>
    <t>Г - образный профиль 450 мм - 4шт.</t>
  </si>
  <si>
    <t xml:space="preserve">Чудо-клумба (тип 1) </t>
  </si>
  <si>
    <t>----</t>
  </si>
  <si>
    <t>Полоса 375 мм x 200 мм x 8 мм - 6 шт</t>
  </si>
  <si>
    <t>наружный Ø - 700 мм</t>
  </si>
  <si>
    <t>V - образный профиль 375 мм - 6 шт.</t>
  </si>
  <si>
    <t xml:space="preserve">Чудо-клумба (тип 2) </t>
  </si>
  <si>
    <t>Полоса 500 мм x 200 мм x 8 мм - 6 шт</t>
  </si>
  <si>
    <t>наружный Ø - 1000 мм</t>
  </si>
  <si>
    <t xml:space="preserve">Чудо-клумба (тип 3) </t>
  </si>
  <si>
    <t>Полоса 600 мм x 200 мм x 8 мм - 6 шт</t>
  </si>
  <si>
    <t>наружный Ø - 1200 мм</t>
  </si>
  <si>
    <t xml:space="preserve">Чудо-клумба (тип 4) </t>
  </si>
  <si>
    <t>Полоса 750 мм x 200 мм x 8 мм - 6 шт</t>
  </si>
  <si>
    <t>наружный Ø - 1500 мм</t>
  </si>
  <si>
    <t>Круглая клумба Ø 500</t>
  </si>
  <si>
    <t>ОПТ от 100 шт.</t>
  </si>
  <si>
    <t>Высота 200 мм</t>
  </si>
  <si>
    <t>Круглая клумба Ø 400</t>
  </si>
  <si>
    <t>Круглая клумба Ø 350</t>
  </si>
  <si>
    <t>Круглая клумба Ø 300</t>
  </si>
  <si>
    <t>Круглая клумба Ø 250</t>
  </si>
  <si>
    <t xml:space="preserve">Экран забора (тип 1) </t>
  </si>
  <si>
    <t>серый</t>
  </si>
  <si>
    <t>Полоса 1500 мм x 300 мм x 8 мм - 4 шт</t>
  </si>
  <si>
    <t>длина - 6000 мм</t>
  </si>
  <si>
    <t>Н - образный профиль 500 мм - 4 шт.</t>
  </si>
  <si>
    <t xml:space="preserve">Экран забора (тип 2) </t>
  </si>
  <si>
    <t>Полоса 1500 мм x 250 мм x 8 мм - 4 шт</t>
  </si>
  <si>
    <t>Н - образный профиль 450 мм - 4 шт.</t>
  </si>
  <si>
    <t>Садовые дорожки</t>
  </si>
  <si>
    <t>Полоса 1500 мм x 300 мм x 20 мм - 1 шт</t>
  </si>
  <si>
    <t>Краска акриловая водоэмульсионная</t>
  </si>
  <si>
    <t>ОПТ от 300 кг.</t>
  </si>
  <si>
    <t>Евроведро</t>
  </si>
  <si>
    <t>Краска для садовых деревьев</t>
  </si>
  <si>
    <t>* Возможно изготовление всех изделий по индивидуальным размерам (в стрейч-пленке).</t>
  </si>
  <si>
    <t>* Имеются в наличии цвета: красный, зеленый, коричневый.</t>
  </si>
  <si>
    <t>* При отгрузке оптом цена включает упаковку на поддоне.</t>
  </si>
  <si>
    <t>до 70 тыс. руб.</t>
  </si>
  <si>
    <t>от 70 тыс. руб.</t>
  </si>
  <si>
    <t>в</t>
  </si>
  <si>
    <t xml:space="preserve">Кольца колодезные, крышки, днище, люки </t>
  </si>
  <si>
    <t>Кольцо колодезное КС 7-9</t>
  </si>
  <si>
    <t>Кольцо колодезное КС 8-9</t>
  </si>
  <si>
    <t>Кольцо колодезное КС 10-8</t>
  </si>
  <si>
    <t>Кольцо колодезное КС 15-9</t>
  </si>
  <si>
    <t>Кольцо колодезное КС 20-6</t>
  </si>
  <si>
    <t>Кольцо колодезное КС 20-9</t>
  </si>
  <si>
    <t>Кольцо доборное КС 7-1</t>
  </si>
  <si>
    <t>Кольцо доборное КС 7-1,5</t>
  </si>
  <si>
    <t>Кольцо доборное КС 7-3</t>
  </si>
  <si>
    <t>Кольцо доборное КС 7-5</t>
  </si>
  <si>
    <t>Кольцо доборное КС 7-6</t>
  </si>
  <si>
    <t>Кольцо доборное КС 10-3</t>
  </si>
  <si>
    <t>Кольцо доборноеКС 10-6</t>
  </si>
  <si>
    <t>Кольцо доборное КС 15-6</t>
  </si>
  <si>
    <t xml:space="preserve">Кольцо стеновое доборное </t>
  </si>
  <si>
    <t xml:space="preserve">Кольцо стеновое </t>
  </si>
  <si>
    <t>Крышка ПП 10-1</t>
  </si>
  <si>
    <t>Крышка ПП 15-1</t>
  </si>
  <si>
    <t>Крышка ПП 20-1</t>
  </si>
  <si>
    <t>Днища ПН 10-1</t>
  </si>
  <si>
    <t>Днища ПН 15-1</t>
  </si>
  <si>
    <t>Днища ПН 20-1</t>
  </si>
  <si>
    <t>Люки</t>
  </si>
  <si>
    <t>Люк чугунный садовый тип (Л)  D=60см</t>
  </si>
  <si>
    <t>Люк чугунный тип (Т) (К, В, Д, ТС) 15т/с; D=70см</t>
  </si>
  <si>
    <t>Люк полимерный; (зеленый, черный, красный)</t>
  </si>
  <si>
    <t>( в стоимость включены копка, установка, доставка, герметизация)</t>
  </si>
  <si>
    <t xml:space="preserve">Также оказываем услуги по копке и установке колодцев из колец.  </t>
  </si>
  <si>
    <t>Стоимость установки кольца диаметром 1 м и высотой 80 см составляет 4500 рублей</t>
  </si>
  <si>
    <t>Асбестоцементные трубы безнапорные ТУ</t>
  </si>
  <si>
    <t xml:space="preserve">Труба безнапорная 100 *3,95 м </t>
  </si>
  <si>
    <t>труба/20,14кг.</t>
  </si>
  <si>
    <t>В машине 20 тонн - 930 шт.</t>
  </si>
  <si>
    <t>труба/27,25кг.</t>
  </si>
  <si>
    <t xml:space="preserve">Труба безнапорная 150 *3,95 м </t>
  </si>
  <si>
    <t xml:space="preserve">Труба безнапорная 200 *5 м </t>
  </si>
  <si>
    <t>труба/74,00кг.</t>
  </si>
  <si>
    <t xml:space="preserve">Труба безнапорная 250 *5 м </t>
  </si>
  <si>
    <t>труба/79,50кг.</t>
  </si>
  <si>
    <t xml:space="preserve">Труба безнапорная 300 *5 м </t>
  </si>
  <si>
    <t>труба/121,00кг.</t>
  </si>
  <si>
    <t xml:space="preserve">Труба безнапорная 350 *5 м </t>
  </si>
  <si>
    <t>труба/153,35кг.</t>
  </si>
  <si>
    <t>В машине 20 тонн - 72 шт.</t>
  </si>
  <si>
    <t>труба/198,30кг.</t>
  </si>
  <si>
    <t xml:space="preserve">Труба безнапорная 400 *5 м </t>
  </si>
  <si>
    <t xml:space="preserve">Труба безнапорная 500 *5 м </t>
  </si>
  <si>
    <t>труба/360,8кг.</t>
  </si>
  <si>
    <t xml:space="preserve">ПЦ 500 Д20 </t>
  </si>
  <si>
    <t>ПЦ 400 Д20 "Коломна"</t>
  </si>
  <si>
    <t>ПЦ 500 Д0 "DeLuxe" Котельники</t>
  </si>
  <si>
    <t>ПЦ 500 Д20 "Flex" Котельники</t>
  </si>
  <si>
    <t>ПЦ 400 Д20 "DeLuxe" Котельники</t>
  </si>
  <si>
    <t>ПЦ500 Д0 "HeidelbergCement"</t>
  </si>
  <si>
    <t>М 200 "Fix" (30-40меш. на поддоне)</t>
  </si>
  <si>
    <t>Прайс №17</t>
  </si>
  <si>
    <t>Мелкий опт</t>
  </si>
  <si>
    <t>Фасовка</t>
  </si>
  <si>
    <t>Упаковка</t>
  </si>
  <si>
    <t>от 50 000 руб.</t>
  </si>
  <si>
    <t>10 000 - 50 000 руб.</t>
  </si>
  <si>
    <t xml:space="preserve"> 0- 10 000 руб.</t>
  </si>
  <si>
    <t>СЕРИЯ "ЭКОНОМ"</t>
  </si>
  <si>
    <t xml:space="preserve"> Краска для стен и потолков"эконом"</t>
  </si>
  <si>
    <t xml:space="preserve"> Матовая. Белизна 88%. Предназначена для окраски внутренних помещений, зданий и сооружений, расход 200-220 г/м2</t>
  </si>
  <si>
    <t>кг</t>
  </si>
  <si>
    <t>ведро</t>
  </si>
  <si>
    <t>Грунт универсальный антисептический</t>
  </si>
  <si>
    <t>Предназначен для обработки под штукатурку, укрепляет минеральные основания зданий ,способствует подготовке поверхностей под покраску, расход 100-200 г/м2</t>
  </si>
  <si>
    <t>л</t>
  </si>
  <si>
    <t>бутылка/16 шт. коробка</t>
  </si>
  <si>
    <t>канистра</t>
  </si>
  <si>
    <t>Бетоноконтакт, универсальный, с кварцевым наполнителем</t>
  </si>
  <si>
    <t>Влагостойкий, износостойкий, экологически чистый, газопроницаемый. Применяется в качестве адгезионного и скрепляющего грунта для обработки слабовпитывающихся оснований. В качестве грунта перед оштукатуриванием старых плиточных облицовок, гипсовой и известковой штукатурок, расход 250 г/м2</t>
  </si>
  <si>
    <t>Жидкое стекло (натриевое)</t>
  </si>
  <si>
    <t xml:space="preserve">Предназначена для оклеивания и связки всевозможных строительных материалов, при изготовлении кислородных и огнеупорных силикатных масс, для закрепления фундаментов различных грунтовых вод, в качестве добавки к цементным растворам при гидроизоляции полов, стен и подвальных помещений, для склеивании и пропитки бумаги и картона, изготовлении силикатных красок. Повышает прочность в 1,5 раза </t>
  </si>
  <si>
    <t>банка/ 6 шт. коробка</t>
  </si>
  <si>
    <t>ПВА строительный</t>
  </si>
  <si>
    <t>Рекомендуется в качестве пластифицирующей добавки в цементные растворы для повышения эластичности и прочности. Расход 100-200 г/м2</t>
  </si>
  <si>
    <t>СЕРИЯ "СТАНДАРТ"</t>
  </si>
  <si>
    <t>Интерьерная вододисперсионная акриловая краска ВД-АК, БАЗА-С, под колеровку</t>
  </si>
  <si>
    <t>Белизна 88%.  Для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хорошо укрывистая. Расход 180-200 г/м2. Колеруется по каталогу RAL.</t>
  </si>
  <si>
    <t>ведро/12 шт. коробка</t>
  </si>
  <si>
    <t>ведро/6 шт. коробка</t>
  </si>
  <si>
    <t>Фасадная вододисперсионная акриловая краска ВД-АК, БАЗА-С, под колеровку</t>
  </si>
  <si>
    <t>Белизна 88%.  Для наружных и внутренних работ. Матовая, светопрозразная, влагостойкая, паропроницаемая, тиксотропная,  устойчивая к механическим воздействиям, создаёт защитную плёнку, устойчивую к климатическим явлениям, хорошо укрывистая. Расход 180-200 г/м2. Колеруется по каталогу RAL.</t>
  </si>
  <si>
    <t xml:space="preserve"> Краска балочная "СТАНДАРТ"</t>
  </si>
  <si>
    <t>Цвет желтый.  Предназначена для окраски  строительных балок из дерева. Расход 200-250 г/м2</t>
  </si>
  <si>
    <t>-</t>
  </si>
  <si>
    <t xml:space="preserve">Клей ПВА-М универсальный. </t>
  </si>
  <si>
    <t>Предназначен для склеивания ДСП, ДВП, картона,тяжёлых обоев, линолеума на ворсистой основе. Расход 100-150 г/м2</t>
  </si>
  <si>
    <t>банка</t>
  </si>
  <si>
    <t>Клей специализированный для стеклообоев и  стеклохолста.</t>
  </si>
  <si>
    <t xml:space="preserve"> Предназначен для приклеивания стеклообоев, стеклохолста, виниловых обоев, стеклоткани. В разбавленном виде: для обычных обоев, для предварительного грунтования оклеиваемой поверхности. Расход 200-250 г/м2</t>
  </si>
  <si>
    <t xml:space="preserve"> Грунт универсальный глубокого проникновения TOP-PRIMER</t>
  </si>
  <si>
    <t>Предназначен для наружных и внутренних работ, обладает проникающей способностью и отличными поверхностно-скрепляющими свойствами. Расход 80-100 г/м2</t>
  </si>
  <si>
    <t>Матовая, паропроницаемая ,экологически чистая с  агродобавками. Предназначена для покраски стволов и сучьев деревьев. Гарантирует защиту дерева от  ожогов и разрушения насекомыми. Расход 200-250 г/м2</t>
  </si>
  <si>
    <t xml:space="preserve"> Суперпластификатор С-3 для бетона</t>
  </si>
  <si>
    <t>Улучшает  качество бетонных и растворных смесей в 6-7 раз, повышает плотность, однородность бетона, улучшает его структуру.</t>
  </si>
  <si>
    <t xml:space="preserve"> Огнебиозащитное средство "Негорин - Колор С"</t>
  </si>
  <si>
    <t xml:space="preserve"> Предназначен для огнезащитной обработки деревянных конструкций, для строганной и нестроганной поверхности. Эффективная огнезащита древесины- 2 группа ( в зависимости от расхода), расход 300-350 г/м2</t>
  </si>
  <si>
    <t xml:space="preserve"> Анигребок, антиплесень</t>
  </si>
  <si>
    <t xml:space="preserve"> Средство для защиты деревянных конструкций и минеральных элементов. Высоко эффективное  биозащитное средство от грибка и плесени. Обладает бактерицидными свойствами. Расход 500-600 г/м2</t>
  </si>
  <si>
    <t>Пропитка несмываемая для древесины "Антисептик- ХМ"</t>
  </si>
  <si>
    <t xml:space="preserve"> Защита древесины от гниения, плесени, грибка, деревоточцев, жуков, короеда, в тяжёлых условиях эксплуатации при воздействии атмосферных осадков, капельножидкостного увлажнения, а также при непосредственном контакте с грунтом и водой. Расход 400-500 г/м2</t>
  </si>
  <si>
    <t xml:space="preserve"> Бетоноконтакт  "ПРОФИ"</t>
  </si>
  <si>
    <t>Влагоатмосферостойкий для наружных и внутренних работ, для предварительной  обработки гладких и  слабовпитывающих оснований с целью улучшения скрепления с последующим отделочным слоем. Обладает высокой прочностью. Расход 250 г/м2</t>
  </si>
  <si>
    <t xml:space="preserve"> Краска бордюрная белая</t>
  </si>
  <si>
    <t xml:space="preserve"> Предназначена для  покраски: бетонных столбов, бордюров, труб и других бетонных строений.</t>
  </si>
  <si>
    <t xml:space="preserve"> Краска бордюрная колерованная</t>
  </si>
  <si>
    <t>Бордюрная краска с силиконовой защитой белая</t>
  </si>
  <si>
    <t>Бордюрная краска с силиконовой защитой колерованная</t>
  </si>
  <si>
    <t>СЕРИЯ "ЕВРО"</t>
  </si>
  <si>
    <t>Краска на стиролакриловой основе супербелая "SUPERWEISS", под колеровку</t>
  </si>
  <si>
    <t>Белизна 96%. Предназначена для покраски стен и потолков. Высококачественная, белоснежная, суконно-матовая краска на  стиролакриловой основе. В  силу высокой влаго- и атмосферостойкости, идеально подходит для покраски внутренних помещений с повышенной влажностью. Обладает повышенной белизной и укрывистостью, Паропроницаемая, светостойкая. Расход 150-180 г/м2. Колеруется по каталогу RAL.</t>
  </si>
  <si>
    <t xml:space="preserve"> Краска латексная ультрабелая "MATTLATEX", под колеровку</t>
  </si>
  <si>
    <t xml:space="preserve"> Белизна 96%. Краска латексная ультрабелая, тиксотропная, высококачественная, суконно-матовая, моющаяся, паропроницаемая, высокоукрывистая, универсальная.  Идеально подходит для влажных помещений, для покраски по стеклообоям и стеклохолсту. Обладает антисептическими свойствами, с использованием лиссирующих и плёночных антисептиков. Расход 150-170 г/м2. Колеруется по каталогу RAL.</t>
  </si>
  <si>
    <t>Интерьерная вододисперсионная акриловая краска ВД-АК, БАЗА-А, под колеровку</t>
  </si>
  <si>
    <t>Белая, светопрочная, матовая. На основе  стиролакрила. Предназначена для высококачественной отделки стен и потолков внутри помещений, а также для фасадов, защищённых от прямого попадания воды. Обладает всеми качествами краски "Евростандарт". Используется  по бетонным, кирпичным, оштукатуренным поверхностям и для внутренних работ по дереву. Расход 160-180 г/м2.  Колеруется по каталогу RAL.</t>
  </si>
  <si>
    <t>Фасадная вододисперсионная акриловая краска ВД-АК, БАЗА - А, под колеровку</t>
  </si>
  <si>
    <t>Краска на основе мраморной крошки. Предназначена для покраски фасадов и внутренних помещений. Белая, матовая, моющая, с высокой сцепляемостью и кроющей способностью. Экологически чистая. Обладает высокой степенью  отторжения атмосферных осадков. Светостойкая, обладает всеми свойствами краски "Евростандарт". Расход 160-180 г/м2.  Колеруется по каталогу RAL.</t>
  </si>
  <si>
    <t>TIEFE- грунт</t>
  </si>
  <si>
    <t>Акриловая грунтовка глубокого проникновения, влаго- атмосферостойкая, закрепляет старые, рыхлые поверхности, обладает  высокой проникающей способностью, усиливает адгезию покрытия  к основанию. Расход 70-100 г/м2</t>
  </si>
  <si>
    <t xml:space="preserve"> Грунт- краска по чёрному металлу серая</t>
  </si>
  <si>
    <t xml:space="preserve">Предназначена для окраски чёрного металла. </t>
  </si>
  <si>
    <t xml:space="preserve"> Грунт- краска по чёрному металлу красно-коричневая</t>
  </si>
  <si>
    <t xml:space="preserve">Вся продукция сертифицирована, пожаровзрывобезопасна, без растворителей, без запаха, обладает высокой адгезией покрытия. Соответствует  стандартам РФ. </t>
  </si>
  <si>
    <t>Eд. Изм.</t>
  </si>
  <si>
    <t>Лакокрасочная продукция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</si>
</sst>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;[Red]0.00"/>
    <numFmt numFmtId="167" formatCode="_-* #,##0.00_р_._-;\-* #,##0.00_р_._-;_-* \-??_р_._-;_-@_-"/>
    <numFmt numFmtId="168" formatCode="0.0%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[$-FC19]d\ mmmm\ yyyy\ &quot;г.&quot;"/>
    <numFmt numFmtId="177" formatCode="#,##0&quot;р.&quot;"/>
    <numFmt numFmtId="178" formatCode="#,##0.00_р_.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i/>
      <sz val="14"/>
      <color indexed="17"/>
      <name val="Times New Roman"/>
      <family val="1"/>
    </font>
    <font>
      <b/>
      <u val="single"/>
      <sz val="18"/>
      <color indexed="10"/>
      <name val="Arial Cyr"/>
      <family val="0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i/>
      <sz val="14"/>
      <color rgb="FF00B050"/>
      <name val="Times New Roman"/>
      <family val="1"/>
    </font>
    <font>
      <b/>
      <u val="single"/>
      <sz val="18"/>
      <color rgb="FFFF0000"/>
      <name val="Arial Cyr"/>
      <family val="0"/>
    </font>
    <font>
      <b/>
      <sz val="12"/>
      <color theme="1"/>
      <name val="Times New Roman"/>
      <family val="1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7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7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7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7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7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7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7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7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7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7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8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59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60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2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3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5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74" fontId="0" fillId="0" borderId="0" xfId="0" applyNumberFormat="1" applyFont="1" applyAlignment="1">
      <alignment horizontal="center"/>
    </xf>
    <xf numFmtId="174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0" fontId="35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74" fontId="35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3" xfId="0" applyFont="1" applyBorder="1" applyAlignment="1">
      <alignment horizontal="center"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74" fontId="29" fillId="0" borderId="22" xfId="792" applyNumberFormat="1" applyFont="1" applyBorder="1" applyAlignment="1">
      <alignment horizontal="center" vertical="center" wrapText="1"/>
      <protection/>
    </xf>
    <xf numFmtId="174" fontId="34" fillId="0" borderId="0" xfId="0" applyNumberFormat="1" applyFont="1" applyAlignment="1">
      <alignment/>
    </xf>
    <xf numFmtId="174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4" fillId="0" borderId="0" xfId="0" applyFont="1" applyAlignment="1">
      <alignment/>
    </xf>
    <xf numFmtId="174" fontId="29" fillId="81" borderId="22" xfId="827" applyNumberFormat="1" applyFont="1" applyFill="1" applyBorder="1" applyAlignment="1">
      <alignment horizontal="center"/>
      <protection/>
    </xf>
    <xf numFmtId="174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74" fontId="74" fillId="0" borderId="0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right" vertical="center" wrapText="1"/>
    </xf>
    <xf numFmtId="174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4" xfId="827" applyFont="1" applyFill="1" applyBorder="1" applyAlignment="1">
      <alignment horizontal="left" vertical="center"/>
      <protection/>
    </xf>
    <xf numFmtId="174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5" xfId="827" applyFont="1" applyFill="1" applyBorder="1" applyAlignment="1">
      <alignment horizontal="left" vertical="center"/>
      <protection/>
    </xf>
    <xf numFmtId="174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0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0" fontId="29" fillId="4" borderId="23" xfId="805" applyFont="1" applyFill="1" applyBorder="1" applyAlignment="1">
      <alignment horizontal="center" vertical="center" wrapText="1"/>
      <protection/>
    </xf>
    <xf numFmtId="0" fontId="29" fillId="4" borderId="26" xfId="805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/>
    </xf>
    <xf numFmtId="0" fontId="75" fillId="0" borderId="27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174" fontId="75" fillId="0" borderId="29" xfId="0" applyNumberFormat="1" applyFont="1" applyBorder="1" applyAlignment="1">
      <alignment horizontal="center" vertical="center" wrapText="1"/>
    </xf>
    <xf numFmtId="174" fontId="75" fillId="0" borderId="30" xfId="0" applyNumberFormat="1" applyFont="1" applyBorder="1" applyAlignment="1">
      <alignment horizontal="center" vertical="center" wrapText="1"/>
    </xf>
    <xf numFmtId="174" fontId="75" fillId="0" borderId="27" xfId="0" applyNumberFormat="1" applyFont="1" applyBorder="1" applyAlignment="1">
      <alignment horizontal="center" vertical="center" wrapText="1"/>
    </xf>
    <xf numFmtId="174" fontId="75" fillId="0" borderId="31" xfId="0" applyNumberFormat="1" applyFont="1" applyBorder="1" applyAlignment="1">
      <alignment horizontal="center" vertical="center" wrapText="1"/>
    </xf>
    <xf numFmtId="174" fontId="75" fillId="0" borderId="32" xfId="0" applyNumberFormat="1" applyFont="1" applyBorder="1" applyAlignment="1">
      <alignment horizontal="center" vertical="center" wrapText="1"/>
    </xf>
    <xf numFmtId="174" fontId="75" fillId="0" borderId="33" xfId="0" applyNumberFormat="1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/>
    </xf>
    <xf numFmtId="174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3" xfId="837" applyFont="1" applyBorder="1" applyAlignment="1">
      <alignment horizontal="center" vertical="center" wrapText="1"/>
      <protection/>
    </xf>
    <xf numFmtId="0" fontId="33" fillId="81" borderId="23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4" fillId="0" borderId="22" xfId="0" applyFont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6" xfId="831" applyFont="1" applyFill="1" applyBorder="1" applyAlignment="1">
      <alignment vertical="center" wrapText="1"/>
      <protection/>
    </xf>
    <xf numFmtId="0" fontId="41" fillId="4" borderId="28" xfId="831" applyFont="1" applyFill="1" applyBorder="1" applyAlignment="1">
      <alignment vertical="center" wrapText="1"/>
      <protection/>
    </xf>
    <xf numFmtId="0" fontId="33" fillId="4" borderId="23" xfId="831" applyFont="1" applyFill="1" applyBorder="1" applyAlignment="1">
      <alignment vertical="center" wrapText="1"/>
      <protection/>
    </xf>
    <xf numFmtId="0" fontId="29" fillId="83" borderId="23" xfId="831" applyFont="1" applyFill="1" applyBorder="1" applyAlignment="1">
      <alignment vertical="center" wrapText="1"/>
      <protection/>
    </xf>
    <xf numFmtId="0" fontId="29" fillId="4" borderId="23" xfId="831" applyFont="1" applyFill="1" applyBorder="1" applyAlignment="1">
      <alignment vertical="center" wrapText="1"/>
      <protection/>
    </xf>
    <xf numFmtId="0" fontId="29" fillId="0" borderId="23" xfId="832" applyFont="1" applyBorder="1" applyAlignment="1">
      <alignment vertical="center" wrapText="1"/>
      <protection/>
    </xf>
    <xf numFmtId="0" fontId="29" fillId="0" borderId="23" xfId="833" applyFont="1" applyBorder="1" applyAlignment="1">
      <alignment vertical="center" wrapText="1"/>
      <protection/>
    </xf>
    <xf numFmtId="0" fontId="29" fillId="0" borderId="37" xfId="833" applyFont="1" applyBorder="1" applyAlignment="1">
      <alignment vertical="center" wrapText="1"/>
      <protection/>
    </xf>
    <xf numFmtId="0" fontId="29" fillId="0" borderId="23" xfId="836" applyFont="1" applyBorder="1" applyAlignment="1">
      <alignment vertical="center" wrapText="1"/>
      <protection/>
    </xf>
    <xf numFmtId="0" fontId="29" fillId="0" borderId="23" xfId="834" applyFont="1" applyBorder="1" applyAlignment="1">
      <alignment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29" fillId="0" borderId="23" xfId="835" applyFont="1" applyBorder="1" applyAlignment="1">
      <alignment vertical="center" wrapText="1"/>
      <protection/>
    </xf>
    <xf numFmtId="0" fontId="41" fillId="4" borderId="25" xfId="831" applyFont="1" applyFill="1" applyBorder="1" applyAlignment="1">
      <alignment vertical="center" wrapText="1"/>
      <protection/>
    </xf>
    <xf numFmtId="0" fontId="41" fillId="4" borderId="38" xfId="831" applyFont="1" applyFill="1" applyBorder="1" applyAlignment="1">
      <alignment vertical="center" wrapText="1"/>
      <protection/>
    </xf>
    <xf numFmtId="0" fontId="33" fillId="4" borderId="39" xfId="832" applyFont="1" applyFill="1" applyBorder="1" applyAlignment="1">
      <alignment horizontal="center" vertical="center" wrapText="1"/>
      <protection/>
    </xf>
    <xf numFmtId="0" fontId="33" fillId="0" borderId="39" xfId="0" applyFont="1" applyBorder="1" applyAlignment="1">
      <alignment horizontal="center"/>
    </xf>
    <xf numFmtId="0" fontId="33" fillId="4" borderId="40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74" fontId="35" fillId="0" borderId="22" xfId="838" applyNumberFormat="1" applyFont="1" applyBorder="1" applyAlignment="1">
      <alignment horizontal="center" vertical="center"/>
      <protection/>
    </xf>
    <xf numFmtId="174" fontId="35" fillId="0" borderId="39" xfId="0" applyNumberFormat="1" applyFont="1" applyBorder="1" applyAlignment="1">
      <alignment horizontal="center"/>
    </xf>
    <xf numFmtId="174" fontId="35" fillId="0" borderId="41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/>
    </xf>
    <xf numFmtId="174" fontId="33" fillId="0" borderId="42" xfId="0" applyNumberFormat="1" applyFont="1" applyBorder="1" applyAlignment="1">
      <alignment horizontal="center"/>
    </xf>
    <xf numFmtId="174" fontId="33" fillId="0" borderId="39" xfId="0" applyNumberFormat="1" applyFont="1" applyBorder="1" applyAlignment="1">
      <alignment horizontal="center"/>
    </xf>
    <xf numFmtId="174" fontId="33" fillId="0" borderId="40" xfId="0" applyNumberFormat="1" applyFont="1" applyBorder="1" applyAlignment="1">
      <alignment horizontal="center"/>
    </xf>
    <xf numFmtId="0" fontId="33" fillId="0" borderId="43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4" fillId="0" borderId="24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74" fontId="35" fillId="0" borderId="22" xfId="0" applyNumberFormat="1" applyFont="1" applyFill="1" applyBorder="1" applyAlignment="1">
      <alignment horizontal="center" vertical="center"/>
    </xf>
    <xf numFmtId="174" fontId="74" fillId="0" borderId="22" xfId="0" applyNumberFormat="1" applyFont="1" applyBorder="1" applyAlignment="1">
      <alignment horizontal="center"/>
    </xf>
    <xf numFmtId="174" fontId="39" fillId="0" borderId="0" xfId="0" applyNumberFormat="1" applyFont="1" applyAlignment="1">
      <alignment horizontal="center"/>
    </xf>
    <xf numFmtId="174" fontId="29" fillId="0" borderId="0" xfId="792" applyNumberFormat="1" applyFont="1" applyBorder="1" applyAlignment="1">
      <alignment horizontal="center" vertical="center" wrapText="1"/>
      <protection/>
    </xf>
    <xf numFmtId="174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left" vertical="top"/>
      <protection/>
    </xf>
    <xf numFmtId="0" fontId="29" fillId="0" borderId="36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3" xfId="0" applyFont="1" applyFill="1" applyBorder="1" applyAlignment="1">
      <alignment horizontal="left" vertical="center" wrapText="1"/>
    </xf>
    <xf numFmtId="0" fontId="29" fillId="82" borderId="0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174" fontId="33" fillId="0" borderId="0" xfId="0" applyNumberFormat="1" applyFont="1" applyBorder="1" applyAlignment="1">
      <alignment vertical="center" wrapText="1"/>
    </xf>
    <xf numFmtId="0" fontId="29" fillId="4" borderId="36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vertical="center" wrapText="1"/>
    </xf>
    <xf numFmtId="0" fontId="29" fillId="4" borderId="23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1" xfId="805" applyFont="1" applyFill="1" applyBorder="1" applyAlignment="1">
      <alignment vertical="center" wrapText="1"/>
      <protection/>
    </xf>
    <xf numFmtId="0" fontId="29" fillId="4" borderId="46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74" fontId="35" fillId="0" borderId="0" xfId="0" applyNumberFormat="1" applyFont="1" applyBorder="1" applyAlignment="1">
      <alignment horizontal="right"/>
    </xf>
    <xf numFmtId="0" fontId="74" fillId="85" borderId="22" xfId="0" applyFont="1" applyFill="1" applyBorder="1" applyAlignment="1">
      <alignment/>
    </xf>
    <xf numFmtId="0" fontId="74" fillId="85" borderId="22" xfId="0" applyFont="1" applyFill="1" applyBorder="1" applyAlignment="1">
      <alignment horizontal="center" vertical="center" wrapText="1"/>
    </xf>
    <xf numFmtId="0" fontId="74" fillId="85" borderId="22" xfId="0" applyFont="1" applyFill="1" applyBorder="1" applyAlignment="1">
      <alignment horizontal="center" vertical="center"/>
    </xf>
    <xf numFmtId="0" fontId="74" fillId="85" borderId="22" xfId="0" applyFont="1" applyFill="1" applyBorder="1" applyAlignment="1">
      <alignment wrapText="1"/>
    </xf>
    <xf numFmtId="174" fontId="74" fillId="85" borderId="22" xfId="0" applyNumberFormat="1" applyFont="1" applyFill="1" applyBorder="1" applyAlignment="1">
      <alignment horizontal="center" vertical="center"/>
    </xf>
    <xf numFmtId="0" fontId="29" fillId="86" borderId="23" xfId="831" applyFont="1" applyFill="1" applyBorder="1" applyAlignment="1">
      <alignment horizontal="center" vertical="center" wrapText="1"/>
      <protection/>
    </xf>
    <xf numFmtId="174" fontId="29" fillId="86" borderId="24" xfId="831" applyNumberFormat="1" applyFont="1" applyFill="1" applyBorder="1" applyAlignment="1">
      <alignment horizontal="center" vertical="center" wrapText="1"/>
      <protection/>
    </xf>
    <xf numFmtId="174" fontId="29" fillId="87" borderId="22" xfId="805" applyNumberFormat="1" applyFont="1" applyFill="1" applyBorder="1" applyAlignment="1">
      <alignment horizontal="center" wrapText="1"/>
      <protection/>
    </xf>
    <xf numFmtId="174" fontId="42" fillId="83" borderId="22" xfId="831" applyNumberFormat="1" applyFont="1" applyFill="1" applyBorder="1" applyAlignment="1">
      <alignment horizontal="center" vertical="center" wrapText="1"/>
      <protection/>
    </xf>
    <xf numFmtId="174" fontId="74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74" fontId="29" fillId="83" borderId="0" xfId="831" applyNumberFormat="1" applyFont="1" applyFill="1" applyBorder="1" applyAlignment="1">
      <alignment horizontal="center" vertical="center" wrapText="1"/>
      <protection/>
    </xf>
    <xf numFmtId="174" fontId="29" fillId="81" borderId="0" xfId="827" applyNumberFormat="1" applyFont="1" applyFill="1" applyBorder="1" applyAlignment="1">
      <alignment horizontal="center"/>
      <protection/>
    </xf>
    <xf numFmtId="0" fontId="77" fillId="0" borderId="0" xfId="0" applyFont="1" applyAlignment="1">
      <alignment/>
    </xf>
    <xf numFmtId="0" fontId="75" fillId="0" borderId="22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8" fillId="4" borderId="25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78" fillId="4" borderId="22" xfId="831" applyFont="1" applyFill="1" applyBorder="1" applyAlignment="1">
      <alignment vertical="center" wrapText="1"/>
      <protection/>
    </xf>
    <xf numFmtId="0" fontId="76" fillId="0" borderId="0" xfId="0" applyFont="1" applyAlignment="1">
      <alignment/>
    </xf>
    <xf numFmtId="0" fontId="76" fillId="0" borderId="23" xfId="0" applyFont="1" applyBorder="1" applyAlignment="1">
      <alignment/>
    </xf>
    <xf numFmtId="0" fontId="33" fillId="85" borderId="47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74" fontId="37" fillId="0" borderId="0" xfId="644" applyNumberFormat="1" applyFont="1" applyAlignment="1" applyProtection="1">
      <alignment horizontal="center"/>
      <protection/>
    </xf>
    <xf numFmtId="0" fontId="35" fillId="0" borderId="48" xfId="838" applyFont="1" applyBorder="1" applyAlignment="1">
      <alignment horizontal="center" vertical="center"/>
      <protection/>
    </xf>
    <xf numFmtId="174" fontId="35" fillId="0" borderId="42" xfId="0" applyNumberFormat="1" applyFont="1" applyBorder="1" applyAlignment="1">
      <alignment horizontal="center"/>
    </xf>
    <xf numFmtId="2" fontId="33" fillId="85" borderId="22" xfId="830" applyNumberFormat="1" applyFont="1" applyFill="1" applyBorder="1" applyAlignment="1">
      <alignment horizontal="center" vertical="center" wrapText="1"/>
      <protection/>
    </xf>
    <xf numFmtId="0" fontId="29" fillId="0" borderId="24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4" fillId="0" borderId="22" xfId="0" applyFont="1" applyBorder="1" applyAlignment="1">
      <alignment/>
    </xf>
    <xf numFmtId="174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74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74" fontId="74" fillId="0" borderId="0" xfId="0" applyNumberFormat="1" applyFont="1" applyBorder="1" applyAlignment="1">
      <alignment/>
    </xf>
    <xf numFmtId="174" fontId="36" fillId="0" borderId="0" xfId="644" applyNumberFormat="1" applyFont="1" applyAlignment="1" applyProtection="1">
      <alignment horizontal="center"/>
      <protection/>
    </xf>
    <xf numFmtId="0" fontId="33" fillId="81" borderId="49" xfId="827" applyFont="1" applyFill="1" applyBorder="1" applyAlignment="1">
      <alignment horizontal="left" vertical="center"/>
      <protection/>
    </xf>
    <xf numFmtId="174" fontId="33" fillId="81" borderId="23" xfId="827" applyNumberFormat="1" applyFont="1" applyFill="1" applyBorder="1" applyAlignment="1">
      <alignment horizontal="center" vertical="center"/>
      <protection/>
    </xf>
    <xf numFmtId="0" fontId="33" fillId="81" borderId="28" xfId="827" applyFont="1" applyFill="1" applyBorder="1" applyAlignment="1">
      <alignment horizontal="left" vertical="center"/>
      <protection/>
    </xf>
    <xf numFmtId="174" fontId="33" fillId="81" borderId="28" xfId="827" applyNumberFormat="1" applyFont="1" applyFill="1" applyBorder="1" applyAlignment="1">
      <alignment horizontal="center" vertical="center"/>
      <protection/>
    </xf>
    <xf numFmtId="0" fontId="33" fillId="81" borderId="38" xfId="827" applyFont="1" applyFill="1" applyBorder="1" applyAlignment="1">
      <alignment horizontal="left" vertical="center"/>
      <protection/>
    </xf>
    <xf numFmtId="0" fontId="33" fillId="81" borderId="36" xfId="827" applyFont="1" applyFill="1" applyBorder="1" applyAlignment="1">
      <alignment horizontal="center" vertical="center" wrapText="1"/>
      <protection/>
    </xf>
    <xf numFmtId="174" fontId="74" fillId="0" borderId="23" xfId="0" applyNumberFormat="1" applyFont="1" applyBorder="1" applyAlignment="1">
      <alignment horizontal="center"/>
    </xf>
    <xf numFmtId="0" fontId="33" fillId="81" borderId="36" xfId="827" applyFont="1" applyFill="1" applyBorder="1" applyAlignment="1">
      <alignment horizontal="center" vertical="center"/>
      <protection/>
    </xf>
    <xf numFmtId="0" fontId="74" fillId="0" borderId="28" xfId="0" applyFont="1" applyBorder="1" applyAlignment="1">
      <alignment horizontal="center"/>
    </xf>
    <xf numFmtId="0" fontId="74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74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29" fillId="81" borderId="22" xfId="827" applyNumberFormat="1" applyFont="1" applyFill="1" applyBorder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74" fontId="74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74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4" fontId="74" fillId="0" borderId="22" xfId="0" applyNumberFormat="1" applyFont="1" applyBorder="1" applyAlignment="1">
      <alignment horizontal="center" vertical="center" wrapText="1"/>
    </xf>
    <xf numFmtId="174" fontId="74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79" fillId="83" borderId="0" xfId="831" applyFont="1" applyFill="1" applyBorder="1" applyAlignment="1">
      <alignment horizontal="center" vertical="center" wrapText="1"/>
      <protection/>
    </xf>
    <xf numFmtId="0" fontId="33" fillId="4" borderId="36" xfId="831" applyFont="1" applyFill="1" applyBorder="1" applyAlignment="1">
      <alignment vertical="center" wrapText="1"/>
      <protection/>
    </xf>
    <xf numFmtId="0" fontId="29" fillId="0" borderId="36" xfId="832" applyFont="1" applyBorder="1" applyAlignment="1">
      <alignment vertical="center" wrapText="1"/>
      <protection/>
    </xf>
    <xf numFmtId="0" fontId="29" fillId="0" borderId="36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4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4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74" fontId="29" fillId="86" borderId="0" xfId="831" applyNumberFormat="1" applyFont="1" applyFill="1" applyBorder="1" applyAlignment="1">
      <alignment horizontal="center" vertical="center" wrapText="1"/>
      <protection/>
    </xf>
    <xf numFmtId="0" fontId="81" fillId="82" borderId="0" xfId="0" applyFont="1" applyFill="1" applyBorder="1" applyAlignment="1">
      <alignment horizontal="center"/>
    </xf>
    <xf numFmtId="0" fontId="82" fillId="85" borderId="0" xfId="0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0" fontId="83" fillId="85" borderId="22" xfId="0" applyFont="1" applyFill="1" applyBorder="1" applyAlignment="1">
      <alignment horizontal="center" vertical="top" wrapText="1"/>
    </xf>
    <xf numFmtId="0" fontId="83" fillId="85" borderId="22" xfId="0" applyFont="1" applyFill="1" applyBorder="1" applyAlignment="1">
      <alignment horizontal="center" vertical="center" wrapText="1"/>
    </xf>
    <xf numFmtId="174" fontId="35" fillId="0" borderId="23" xfId="0" applyNumberFormat="1" applyFont="1" applyBorder="1" applyAlignment="1">
      <alignment horizontal="center" vertical="center"/>
    </xf>
    <xf numFmtId="174" fontId="35" fillId="0" borderId="50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0" borderId="51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35" fillId="0" borderId="22" xfId="839" applyFont="1" applyBorder="1" applyAlignment="1">
      <alignment horizont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5" fillId="0" borderId="22" xfId="0" applyFont="1" applyBorder="1" applyAlignment="1">
      <alignment horizontal="center" vertical="top"/>
    </xf>
    <xf numFmtId="0" fontId="29" fillId="0" borderId="36" xfId="836" applyFont="1" applyBorder="1" applyAlignment="1">
      <alignment vertical="center" wrapText="1"/>
      <protection/>
    </xf>
    <xf numFmtId="0" fontId="78" fillId="4" borderId="23" xfId="831" applyFont="1" applyFill="1" applyBorder="1" applyAlignment="1">
      <alignment vertical="center" wrapText="1"/>
      <protection/>
    </xf>
    <xf numFmtId="0" fontId="29" fillId="85" borderId="28" xfId="830" applyFont="1" applyFill="1" applyBorder="1" applyAlignment="1">
      <alignment vertical="center" wrapText="1"/>
      <protection/>
    </xf>
    <xf numFmtId="0" fontId="33" fillId="85" borderId="52" xfId="830" applyFont="1" applyFill="1" applyBorder="1" applyAlignment="1">
      <alignment horizontal="center" vertical="center" wrapText="1"/>
      <protection/>
    </xf>
    <xf numFmtId="174" fontId="0" fillId="0" borderId="28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2" fontId="33" fillId="0" borderId="22" xfId="0" applyNumberFormat="1" applyFont="1" applyBorder="1" applyAlignment="1">
      <alignment horizontal="center"/>
    </xf>
    <xf numFmtId="0" fontId="33" fillId="0" borderId="23" xfId="839" applyFont="1" applyBorder="1" applyAlignment="1">
      <alignment horizontal="center"/>
      <protection/>
    </xf>
    <xf numFmtId="0" fontId="33" fillId="0" borderId="23" xfId="0" applyFont="1" applyFill="1" applyBorder="1" applyAlignment="1">
      <alignment horizontal="center"/>
    </xf>
    <xf numFmtId="0" fontId="33" fillId="0" borderId="22" xfId="0" applyNumberFormat="1" applyFont="1" applyFill="1" applyBorder="1" applyAlignment="1">
      <alignment horizontal="center"/>
    </xf>
    <xf numFmtId="0" fontId="74" fillId="0" borderId="22" xfId="0" applyFont="1" applyFill="1" applyBorder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174" fontId="29" fillId="86" borderId="47" xfId="831" applyNumberFormat="1" applyFont="1" applyFill="1" applyBorder="1" applyAlignment="1">
      <alignment vertical="center" wrapText="1"/>
      <protection/>
    </xf>
    <xf numFmtId="0" fontId="74" fillId="0" borderId="48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74" fontId="74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3" xfId="831" applyFont="1" applyBorder="1" applyAlignment="1">
      <alignment horizontal="left" vertical="center"/>
      <protection/>
    </xf>
    <xf numFmtId="0" fontId="33" fillId="0" borderId="23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4" fillId="0" borderId="22" xfId="0" applyFont="1" applyBorder="1" applyAlignment="1">
      <alignment horizontal="center" vertical="center"/>
    </xf>
    <xf numFmtId="0" fontId="74" fillId="0" borderId="22" xfId="0" applyFont="1" applyBorder="1" applyAlignment="1">
      <alignment horizontal="left" vertical="center"/>
    </xf>
    <xf numFmtId="0" fontId="74" fillId="0" borderId="22" xfId="0" applyNumberFormat="1" applyFont="1" applyBorder="1" applyAlignment="1">
      <alignment horizontal="left" vertical="center"/>
    </xf>
    <xf numFmtId="0" fontId="74" fillId="0" borderId="22" xfId="0" applyNumberFormat="1" applyFont="1" applyBorder="1" applyAlignment="1">
      <alignment horizontal="center" vertical="center"/>
    </xf>
    <xf numFmtId="0" fontId="74" fillId="0" borderId="28" xfId="0" applyNumberFormat="1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74" fillId="0" borderId="22" xfId="0" applyFont="1" applyBorder="1" applyAlignment="1">
      <alignment horizontal="left" wrapText="1"/>
    </xf>
    <xf numFmtId="0" fontId="33" fillId="81" borderId="22" xfId="827" applyFont="1" applyFill="1" applyBorder="1" applyAlignment="1">
      <alignment horizontal="center" vertical="center" wrapText="1"/>
      <protection/>
    </xf>
    <xf numFmtId="0" fontId="38" fillId="85" borderId="25" xfId="827" applyFont="1" applyFill="1" applyBorder="1" applyAlignment="1">
      <alignment horizontal="left" vertical="center" wrapText="1"/>
      <protection/>
    </xf>
    <xf numFmtId="174" fontId="33" fillId="85" borderId="22" xfId="827" applyNumberFormat="1" applyFont="1" applyFill="1" applyBorder="1" applyAlignment="1">
      <alignment horizontal="center" vertical="center" wrapText="1"/>
      <protection/>
    </xf>
    <xf numFmtId="44" fontId="33" fillId="81" borderId="22" xfId="645" applyFont="1" applyFill="1" applyBorder="1" applyAlignment="1">
      <alignment horizontal="left" vertical="center"/>
    </xf>
    <xf numFmtId="0" fontId="74" fillId="85" borderId="22" xfId="0" applyFont="1" applyFill="1" applyBorder="1" applyAlignment="1">
      <alignment horizontal="left"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53" xfId="831" applyFont="1" applyFill="1" applyBorder="1" applyAlignment="1">
      <alignment horizontal="center" vertical="center" wrapText="1"/>
      <protection/>
    </xf>
    <xf numFmtId="174" fontId="35" fillId="0" borderId="26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0" fontId="42" fillId="83" borderId="47" xfId="831" applyFont="1" applyFill="1" applyBorder="1" applyAlignment="1">
      <alignment horizontal="center" vertical="center" wrapText="1"/>
      <protection/>
    </xf>
    <xf numFmtId="174" fontId="74" fillId="85" borderId="22" xfId="0" applyNumberFormat="1" applyFont="1" applyFill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22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center" vertical="center"/>
      <protection/>
    </xf>
    <xf numFmtId="0" fontId="72" fillId="0" borderId="22" xfId="0" applyFont="1" applyBorder="1" applyAlignment="1">
      <alignment horizontal="center"/>
    </xf>
    <xf numFmtId="0" fontId="76" fillId="0" borderId="22" xfId="0" applyFont="1" applyBorder="1" applyAlignment="1">
      <alignment horizontal="left"/>
    </xf>
    <xf numFmtId="0" fontId="40" fillId="0" borderId="22" xfId="644" applyFont="1" applyBorder="1" applyAlignment="1" applyProtection="1">
      <alignment/>
      <protection/>
    </xf>
    <xf numFmtId="0" fontId="42" fillId="0" borderId="24" xfId="805" applyFont="1" applyBorder="1" applyAlignment="1">
      <alignment horizontal="center" vertical="center" wrapText="1"/>
      <protection/>
    </xf>
    <xf numFmtId="0" fontId="42" fillId="0" borderId="22" xfId="805" applyFont="1" applyBorder="1" applyAlignment="1">
      <alignment horizontal="center" vertical="center" wrapText="1"/>
      <protection/>
    </xf>
    <xf numFmtId="0" fontId="42" fillId="0" borderId="24" xfId="0" applyFont="1" applyBorder="1" applyAlignment="1">
      <alignment horizontal="center" vertical="center" wrapText="1"/>
    </xf>
    <xf numFmtId="0" fontId="33" fillId="85" borderId="23" xfId="805" applyFont="1" applyFill="1" applyBorder="1" applyAlignment="1">
      <alignment vertical="center" wrapText="1"/>
      <protection/>
    </xf>
    <xf numFmtId="0" fontId="33" fillId="85" borderId="36" xfId="805" applyFont="1" applyFill="1" applyBorder="1" applyAlignment="1">
      <alignment vertical="center" wrapText="1"/>
      <protection/>
    </xf>
    <xf numFmtId="0" fontId="33" fillId="85" borderId="28" xfId="805" applyFont="1" applyFill="1" applyBorder="1" applyAlignment="1">
      <alignment vertical="center" wrapText="1"/>
      <protection/>
    </xf>
    <xf numFmtId="0" fontId="33" fillId="85" borderId="49" xfId="805" applyFont="1" applyFill="1" applyBorder="1" applyAlignment="1">
      <alignment vertical="center" wrapText="1"/>
      <protection/>
    </xf>
    <xf numFmtId="0" fontId="33" fillId="85" borderId="38" xfId="805" applyFont="1" applyFill="1" applyBorder="1" applyAlignment="1">
      <alignment vertical="center" wrapText="1"/>
      <protection/>
    </xf>
    <xf numFmtId="0" fontId="33" fillId="85" borderId="25" xfId="805" applyFont="1" applyFill="1" applyBorder="1" applyAlignment="1">
      <alignment vertical="center" wrapText="1"/>
      <protection/>
    </xf>
    <xf numFmtId="0" fontId="33" fillId="85" borderId="26" xfId="805" applyFont="1" applyFill="1" applyBorder="1" applyAlignment="1">
      <alignment horizontal="center" vertical="center" wrapText="1"/>
      <protection/>
    </xf>
    <xf numFmtId="1" fontId="33" fillId="85" borderId="24" xfId="805" applyNumberFormat="1" applyFont="1" applyFill="1" applyBorder="1" applyAlignment="1" quotePrefix="1">
      <alignment horizontal="center" vertical="center"/>
      <protection/>
    </xf>
    <xf numFmtId="1" fontId="33" fillId="85" borderId="24" xfId="805" applyNumberFormat="1" applyFont="1" applyFill="1" applyBorder="1" applyAlignment="1">
      <alignment horizontal="center" vertical="center" wrapText="1"/>
      <protection/>
    </xf>
    <xf numFmtId="0" fontId="33" fillId="85" borderId="52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 quotePrefix="1">
      <alignment horizontal="center" vertical="center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3" xfId="805" applyFont="1" applyFill="1" applyBorder="1" applyAlignment="1">
      <alignment horizontal="center" vertical="center" wrapText="1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 quotePrefix="1">
      <alignment horizontal="center" vertical="center"/>
      <protection/>
    </xf>
    <xf numFmtId="0" fontId="33" fillId="85" borderId="24" xfId="805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 quotePrefix="1">
      <alignment vertical="center" wrapText="1"/>
      <protection/>
    </xf>
    <xf numFmtId="1" fontId="33" fillId="85" borderId="24" xfId="805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/>
      <protection/>
    </xf>
    <xf numFmtId="0" fontId="86" fillId="0" borderId="54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644" applyFont="1" applyAlignment="1" applyProtection="1">
      <alignment horizontal="left"/>
      <protection/>
    </xf>
    <xf numFmtId="174" fontId="87" fillId="91" borderId="22" xfId="0" applyNumberFormat="1" applyFont="1" applyFill="1" applyBorder="1" applyAlignment="1">
      <alignment horizontal="center" vertical="center" wrapText="1"/>
    </xf>
    <xf numFmtId="174" fontId="76" fillId="91" borderId="22" xfId="0" applyNumberFormat="1" applyFont="1" applyFill="1" applyBorder="1" applyAlignment="1">
      <alignment horizontal="center" vertical="center" wrapText="1"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 wrapText="1"/>
      <protection/>
    </xf>
    <xf numFmtId="174" fontId="74" fillId="0" borderId="22" xfId="0" applyNumberFormat="1" applyFont="1" applyBorder="1" applyAlignment="1">
      <alignment vertical="center"/>
    </xf>
    <xf numFmtId="0" fontId="35" fillId="0" borderId="22" xfId="791" applyNumberFormat="1" applyFont="1" applyFill="1" applyBorder="1" applyAlignment="1">
      <alignment horizontal="center" vertical="center"/>
      <protection/>
    </xf>
    <xf numFmtId="4" fontId="35" fillId="81" borderId="22" xfId="791" applyNumberFormat="1" applyFont="1" applyFill="1" applyBorder="1" applyAlignment="1">
      <alignment horizontal="center" vertical="center"/>
      <protection/>
    </xf>
    <xf numFmtId="0" fontId="74" fillId="0" borderId="22" xfId="0" applyNumberFormat="1" applyFont="1" applyFill="1" applyBorder="1" applyAlignment="1">
      <alignment horizontal="center" vertical="center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/>
      <protection/>
    </xf>
    <xf numFmtId="4" fontId="33" fillId="0" borderId="22" xfId="791" applyNumberFormat="1" applyFont="1" applyFill="1" applyBorder="1" applyAlignment="1">
      <alignment horizontal="center" vertical="center" wrapText="1"/>
      <protection/>
    </xf>
    <xf numFmtId="4" fontId="33" fillId="0" borderId="22" xfId="791" applyNumberFormat="1" applyFont="1" applyFill="1" applyBorder="1" applyAlignment="1">
      <alignment horizontal="center" vertical="center" wrapText="1" shrinkToFit="1"/>
      <protection/>
    </xf>
    <xf numFmtId="0" fontId="40" fillId="0" borderId="0" xfId="644" applyFont="1" applyAlignment="1" applyProtection="1">
      <alignment horizontal="left" vertical="center"/>
      <protection/>
    </xf>
    <xf numFmtId="0" fontId="88" fillId="0" borderId="0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76" fillId="0" borderId="24" xfId="0" applyFont="1" applyBorder="1" applyAlignment="1">
      <alignment horizontal="left"/>
    </xf>
    <xf numFmtId="0" fontId="76" fillId="0" borderId="47" xfId="0" applyFont="1" applyBorder="1" applyAlignment="1">
      <alignment horizontal="left"/>
    </xf>
    <xf numFmtId="0" fontId="29" fillId="89" borderId="24" xfId="831" applyFont="1" applyFill="1" applyBorder="1" applyAlignment="1">
      <alignment horizontal="center" vertical="center" wrapText="1"/>
      <protection/>
    </xf>
    <xf numFmtId="0" fontId="29" fillId="89" borderId="48" xfId="831" applyFont="1" applyFill="1" applyBorder="1" applyAlignment="1">
      <alignment horizontal="center" vertical="center" wrapText="1"/>
      <protection/>
    </xf>
    <xf numFmtId="0" fontId="29" fillId="89" borderId="47" xfId="831" applyFont="1" applyFill="1" applyBorder="1" applyAlignment="1">
      <alignment horizontal="center" vertical="center" wrapText="1"/>
      <protection/>
    </xf>
    <xf numFmtId="174" fontId="35" fillId="0" borderId="22" xfId="0" applyNumberFormat="1" applyFont="1" applyBorder="1" applyAlignment="1">
      <alignment horizontal="center" vertical="center"/>
    </xf>
    <xf numFmtId="0" fontId="76" fillId="85" borderId="24" xfId="0" applyFont="1" applyFill="1" applyBorder="1" applyAlignment="1">
      <alignment horizontal="left"/>
    </xf>
    <xf numFmtId="0" fontId="76" fillId="85" borderId="47" xfId="0" applyFont="1" applyFill="1" applyBorder="1" applyAlignment="1">
      <alignment horizontal="left"/>
    </xf>
    <xf numFmtId="0" fontId="90" fillId="0" borderId="55" xfId="644" applyFont="1" applyBorder="1" applyAlignment="1" applyProtection="1">
      <alignment horizontal="center" vertical="center"/>
      <protection/>
    </xf>
    <xf numFmtId="0" fontId="90" fillId="0" borderId="56" xfId="644" applyFont="1" applyBorder="1" applyAlignment="1" applyProtection="1">
      <alignment horizontal="center" vertical="center"/>
      <protection/>
    </xf>
    <xf numFmtId="0" fontId="90" fillId="0" borderId="57" xfId="644" applyFont="1" applyBorder="1" applyAlignment="1" applyProtection="1">
      <alignment horizontal="center" vertical="center"/>
      <protection/>
    </xf>
    <xf numFmtId="0" fontId="90" fillId="0" borderId="58" xfId="644" applyFont="1" applyBorder="1" applyAlignment="1" applyProtection="1">
      <alignment horizontal="center" vertical="center"/>
      <protection/>
    </xf>
    <xf numFmtId="0" fontId="90" fillId="0" borderId="59" xfId="644" applyFont="1" applyBorder="1" applyAlignment="1" applyProtection="1">
      <alignment horizontal="center" vertical="center"/>
      <protection/>
    </xf>
    <xf numFmtId="0" fontId="90" fillId="0" borderId="60" xfId="644" applyFont="1" applyBorder="1" applyAlignment="1" applyProtection="1">
      <alignment horizontal="center" vertical="center"/>
      <protection/>
    </xf>
    <xf numFmtId="0" fontId="31" fillId="71" borderId="22" xfId="0" applyFont="1" applyFill="1" applyBorder="1" applyAlignment="1">
      <alignment horizontal="center"/>
    </xf>
    <xf numFmtId="0" fontId="29" fillId="86" borderId="23" xfId="831" applyFont="1" applyFill="1" applyBorder="1" applyAlignment="1">
      <alignment horizontal="center" vertical="center" wrapText="1"/>
      <protection/>
    </xf>
    <xf numFmtId="0" fontId="29" fillId="83" borderId="28" xfId="831" applyFont="1" applyFill="1" applyBorder="1" applyAlignment="1">
      <alignment horizontal="center" vertical="center" wrapText="1"/>
      <protection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3" borderId="37" xfId="831" applyFont="1" applyFill="1" applyBorder="1" applyAlignment="1">
      <alignment horizontal="center" vertical="center" wrapText="1"/>
      <protection/>
    </xf>
    <xf numFmtId="0" fontId="29" fillId="83" borderId="51" xfId="831" applyFont="1" applyFill="1" applyBorder="1" applyAlignment="1">
      <alignment horizontal="center" vertical="center" wrapText="1"/>
      <protection/>
    </xf>
    <xf numFmtId="0" fontId="76" fillId="82" borderId="53" xfId="0" applyFont="1" applyFill="1" applyBorder="1" applyAlignment="1">
      <alignment horizontal="center"/>
    </xf>
    <xf numFmtId="1" fontId="33" fillId="85" borderId="49" xfId="805" applyNumberFormat="1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 wrapText="1"/>
      <protection/>
    </xf>
    <xf numFmtId="1" fontId="33" fillId="85" borderId="25" xfId="805" applyNumberFormat="1" applyFont="1" applyFill="1" applyBorder="1" applyAlignment="1">
      <alignment horizontal="center" vertical="center" wrapText="1"/>
      <protection/>
    </xf>
    <xf numFmtId="0" fontId="32" fillId="0" borderId="22" xfId="805" applyFont="1" applyBorder="1" applyAlignment="1">
      <alignment horizontal="center" vertical="center" wrapText="1"/>
      <protection/>
    </xf>
    <xf numFmtId="1" fontId="33" fillId="85" borderId="49" xfId="805" applyNumberFormat="1" applyFont="1" applyFill="1" applyBorder="1" applyAlignment="1">
      <alignment horizontal="center" vertical="center"/>
      <protection/>
    </xf>
    <xf numFmtId="1" fontId="33" fillId="85" borderId="25" xfId="805" applyNumberFormat="1" applyFont="1" applyFill="1" applyBorder="1" applyAlignment="1">
      <alignment horizontal="center" vertical="center"/>
      <protection/>
    </xf>
    <xf numFmtId="0" fontId="33" fillId="85" borderId="49" xfId="805" applyFont="1" applyFill="1" applyBorder="1" applyAlignment="1">
      <alignment horizontal="center" vertical="center" wrapText="1"/>
      <protection/>
    </xf>
    <xf numFmtId="0" fontId="33" fillId="85" borderId="25" xfId="805" applyFont="1" applyFill="1" applyBorder="1" applyAlignment="1">
      <alignment horizontal="center" vertical="center" wrapText="1"/>
      <protection/>
    </xf>
    <xf numFmtId="0" fontId="33" fillId="85" borderId="23" xfId="805" applyFont="1" applyFill="1" applyBorder="1" applyAlignment="1">
      <alignment horizontal="center" vertical="center" wrapText="1"/>
      <protection/>
    </xf>
    <xf numFmtId="0" fontId="33" fillId="85" borderId="36" xfId="805" applyFont="1" applyFill="1" applyBorder="1" applyAlignment="1">
      <alignment horizontal="center" vertical="center" wrapText="1"/>
      <protection/>
    </xf>
    <xf numFmtId="0" fontId="33" fillId="85" borderId="28" xfId="805" applyFont="1" applyFill="1" applyBorder="1" applyAlignment="1">
      <alignment horizontal="center" vertical="center" wrapText="1"/>
      <protection/>
    </xf>
    <xf numFmtId="1" fontId="33" fillId="85" borderId="38" xfId="805" applyNumberFormat="1" applyFont="1" applyFill="1" applyBorder="1" applyAlignment="1">
      <alignment horizontal="center" vertical="center"/>
      <protection/>
    </xf>
    <xf numFmtId="0" fontId="33" fillId="85" borderId="38" xfId="805" applyFont="1" applyFill="1" applyBorder="1" applyAlignment="1">
      <alignment horizontal="center" vertical="center" wrapText="1"/>
      <protection/>
    </xf>
    <xf numFmtId="1" fontId="33" fillId="85" borderId="22" xfId="805" applyNumberFormat="1" applyFont="1" applyFill="1" applyBorder="1" applyAlignment="1">
      <alignment horizontal="center" vertical="center" wrapText="1"/>
      <protection/>
    </xf>
    <xf numFmtId="0" fontId="33" fillId="85" borderId="22" xfId="805" applyFont="1" applyFill="1" applyBorder="1" applyAlignment="1">
      <alignment horizontal="center" vertical="center" wrapText="1"/>
      <protection/>
    </xf>
    <xf numFmtId="0" fontId="33" fillId="85" borderId="49" xfId="805" applyFont="1" applyFill="1" applyBorder="1" applyAlignment="1">
      <alignment horizontal="left" vertical="center" wrapText="1"/>
      <protection/>
    </xf>
    <xf numFmtId="0" fontId="33" fillId="85" borderId="26" xfId="805" applyFont="1" applyFill="1" applyBorder="1" applyAlignment="1">
      <alignment horizontal="left" vertical="center" wrapText="1"/>
      <protection/>
    </xf>
    <xf numFmtId="0" fontId="33" fillId="85" borderId="38" xfId="805" applyFont="1" applyFill="1" applyBorder="1" applyAlignment="1">
      <alignment horizontal="left" vertical="center" wrapText="1"/>
      <protection/>
    </xf>
    <xf numFmtId="0" fontId="33" fillId="85" borderId="54" xfId="805" applyFont="1" applyFill="1" applyBorder="1" applyAlignment="1">
      <alignment horizontal="left" vertical="center" wrapText="1"/>
      <protection/>
    </xf>
    <xf numFmtId="0" fontId="33" fillId="85" borderId="25" xfId="805" applyFont="1" applyFill="1" applyBorder="1" applyAlignment="1">
      <alignment horizontal="left" vertical="center" wrapText="1"/>
      <protection/>
    </xf>
    <xf numFmtId="0" fontId="33" fillId="85" borderId="52" xfId="805" applyFont="1" applyFill="1" applyBorder="1" applyAlignment="1">
      <alignment horizontal="left" vertical="center" wrapText="1"/>
      <protection/>
    </xf>
    <xf numFmtId="0" fontId="33" fillId="85" borderId="24" xfId="805" applyFont="1" applyFill="1" applyBorder="1" applyAlignment="1">
      <alignment horizontal="left" vertical="center" wrapText="1"/>
      <protection/>
    </xf>
    <xf numFmtId="0" fontId="33" fillId="85" borderId="47" xfId="805" applyFont="1" applyFill="1" applyBorder="1" applyAlignment="1">
      <alignment horizontal="left" vertical="center" wrapText="1"/>
      <protection/>
    </xf>
    <xf numFmtId="3" fontId="29" fillId="71" borderId="22" xfId="0" applyNumberFormat="1" applyFont="1" applyFill="1" applyBorder="1" applyAlignment="1">
      <alignment horizontal="center" vertical="center"/>
    </xf>
    <xf numFmtId="3" fontId="32" fillId="71" borderId="22" xfId="0" applyNumberFormat="1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/>
      <protection/>
    </xf>
    <xf numFmtId="0" fontId="29" fillId="81" borderId="23" xfId="827" applyFont="1" applyFill="1" applyBorder="1" applyAlignment="1">
      <alignment horizontal="center" vertical="center" wrapText="1"/>
      <protection/>
    </xf>
    <xf numFmtId="0" fontId="29" fillId="81" borderId="28" xfId="827" applyFont="1" applyFill="1" applyBorder="1" applyAlignment="1">
      <alignment horizontal="center" vertical="center" wrapText="1"/>
      <protection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8" xfId="0" applyNumberFormat="1" applyFont="1" applyBorder="1" applyAlignment="1">
      <alignment horizontal="center" vertical="center" wrapText="1"/>
    </xf>
    <xf numFmtId="174" fontId="29" fillId="86" borderId="23" xfId="831" applyNumberFormat="1" applyFont="1" applyFill="1" applyBorder="1" applyAlignment="1">
      <alignment horizontal="center" vertical="center" wrapText="1"/>
      <protection/>
    </xf>
    <xf numFmtId="174" fontId="29" fillId="86" borderId="28" xfId="831" applyNumberFormat="1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 vertical="center"/>
    </xf>
    <xf numFmtId="0" fontId="29" fillId="81" borderId="22" xfId="827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32" fillId="71" borderId="22" xfId="827" applyFont="1" applyFill="1" applyBorder="1" applyAlignment="1">
      <alignment horizontal="center"/>
      <protection/>
    </xf>
    <xf numFmtId="0" fontId="32" fillId="71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49" xfId="0" applyFont="1" applyFill="1" applyBorder="1" applyAlignment="1">
      <alignment horizontal="center"/>
    </xf>
    <xf numFmtId="0" fontId="31" fillId="71" borderId="53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0" fontId="32" fillId="81" borderId="38" xfId="827" applyFont="1" applyFill="1" applyBorder="1" applyAlignment="1">
      <alignment horizontal="center" vertical="center"/>
      <protection/>
    </xf>
    <xf numFmtId="0" fontId="32" fillId="81" borderId="25" xfId="827" applyFont="1" applyFill="1" applyBorder="1" applyAlignment="1">
      <alignment horizontal="center" vertical="center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82" borderId="22" xfId="0" applyFont="1" applyFill="1" applyBorder="1" applyAlignment="1">
      <alignment horizontal="center" vertical="center" wrapText="1"/>
    </xf>
    <xf numFmtId="0" fontId="91" fillId="82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174" fontId="35" fillId="0" borderId="36" xfId="0" applyNumberFormat="1" applyFont="1" applyBorder="1" applyAlignment="1">
      <alignment horizontal="center" vertical="center"/>
    </xf>
    <xf numFmtId="174" fontId="35" fillId="0" borderId="28" xfId="0" applyNumberFormat="1" applyFont="1" applyBorder="1" applyAlignment="1">
      <alignment horizontal="center" vertical="center"/>
    </xf>
    <xf numFmtId="174" fontId="35" fillId="0" borderId="23" xfId="0" applyNumberFormat="1" applyFont="1" applyBorder="1" applyAlignment="1">
      <alignment horizontal="center" vertical="center"/>
    </xf>
    <xf numFmtId="0" fontId="33" fillId="83" borderId="36" xfId="831" applyFont="1" applyFill="1" applyBorder="1" applyAlignment="1">
      <alignment horizontal="center" vertical="center" wrapText="1"/>
      <protection/>
    </xf>
    <xf numFmtId="0" fontId="33" fillId="83" borderId="28" xfId="831" applyFont="1" applyFill="1" applyBorder="1" applyAlignment="1">
      <alignment horizontal="center" vertical="center" wrapText="1"/>
      <protection/>
    </xf>
    <xf numFmtId="0" fontId="33" fillId="83" borderId="26" xfId="831" applyFont="1" applyFill="1" applyBorder="1" applyAlignment="1">
      <alignment horizontal="center" vertical="center" wrapText="1"/>
      <protection/>
    </xf>
    <xf numFmtId="0" fontId="33" fillId="83" borderId="54" xfId="831" applyFont="1" applyFill="1" applyBorder="1" applyAlignment="1">
      <alignment horizontal="center" vertical="center" wrapText="1"/>
      <protection/>
    </xf>
    <xf numFmtId="0" fontId="33" fillId="83" borderId="52" xfId="831" applyFont="1" applyFill="1" applyBorder="1" applyAlignment="1">
      <alignment horizontal="center" vertical="center" wrapText="1"/>
      <protection/>
    </xf>
    <xf numFmtId="0" fontId="33" fillId="0" borderId="23" xfId="831" applyFont="1" applyBorder="1" applyAlignment="1">
      <alignment horizontal="center" vertical="center" wrapText="1"/>
      <protection/>
    </xf>
    <xf numFmtId="0" fontId="33" fillId="0" borderId="36" xfId="831" applyFont="1" applyBorder="1" applyAlignment="1">
      <alignment horizontal="center" vertical="center" wrapText="1"/>
      <protection/>
    </xf>
    <xf numFmtId="0" fontId="33" fillId="0" borderId="28" xfId="831" applyFont="1" applyBorder="1" applyAlignment="1">
      <alignment horizontal="center" vertical="center" wrapText="1"/>
      <protection/>
    </xf>
    <xf numFmtId="0" fontId="33" fillId="4" borderId="61" xfId="831" applyFont="1" applyFill="1" applyBorder="1" applyAlignment="1">
      <alignment horizontal="center" vertical="center" wrapText="1"/>
      <protection/>
    </xf>
    <xf numFmtId="0" fontId="33" fillId="4" borderId="62" xfId="831" applyFont="1" applyFill="1" applyBorder="1" applyAlignment="1">
      <alignment horizontal="center" vertical="center" wrapText="1"/>
      <protection/>
    </xf>
    <xf numFmtId="0" fontId="29" fillId="86" borderId="36" xfId="831" applyFont="1" applyFill="1" applyBorder="1" applyAlignment="1">
      <alignment horizontal="center" vertical="center" wrapText="1"/>
      <protection/>
    </xf>
    <xf numFmtId="0" fontId="33" fillId="83" borderId="51" xfId="831" applyFont="1" applyFill="1" applyBorder="1" applyAlignment="1">
      <alignment horizontal="center" vertical="center" wrapText="1"/>
      <protection/>
    </xf>
    <xf numFmtId="0" fontId="33" fillId="83" borderId="63" xfId="831" applyFont="1" applyFill="1" applyBorder="1" applyAlignment="1">
      <alignment horizontal="center" vertical="center" wrapText="1"/>
      <protection/>
    </xf>
    <xf numFmtId="174" fontId="35" fillId="0" borderId="50" xfId="0" applyNumberFormat="1" applyFont="1" applyBorder="1" applyAlignment="1">
      <alignment horizontal="center" vertical="center"/>
    </xf>
    <xf numFmtId="174" fontId="35" fillId="0" borderId="64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4" borderId="38" xfId="831" applyFont="1" applyFill="1" applyBorder="1" applyAlignment="1">
      <alignment horizontal="center" vertical="center" wrapText="1"/>
      <protection/>
    </xf>
    <xf numFmtId="0" fontId="33" fillId="83" borderId="67" xfId="831" applyFont="1" applyFill="1" applyBorder="1" applyAlignment="1">
      <alignment horizontal="center" vertical="center" wrapText="1"/>
      <protection/>
    </xf>
    <xf numFmtId="0" fontId="33" fillId="4" borderId="68" xfId="831" applyFont="1" applyFill="1" applyBorder="1" applyAlignment="1">
      <alignment horizontal="center" vertical="center" wrapText="1"/>
      <protection/>
    </xf>
    <xf numFmtId="0" fontId="33" fillId="4" borderId="63" xfId="831" applyFont="1" applyFill="1" applyBorder="1" applyAlignment="1">
      <alignment horizontal="center" vertical="center" wrapText="1"/>
      <protection/>
    </xf>
    <xf numFmtId="0" fontId="33" fillId="4" borderId="67" xfId="831" applyFont="1" applyFill="1" applyBorder="1" applyAlignment="1">
      <alignment horizontal="center" vertical="center" wrapText="1"/>
      <protection/>
    </xf>
    <xf numFmtId="174" fontId="35" fillId="0" borderId="69" xfId="0" applyNumberFormat="1" applyFont="1" applyBorder="1" applyAlignment="1">
      <alignment horizontal="center" vertical="center"/>
    </xf>
    <xf numFmtId="0" fontId="33" fillId="83" borderId="53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70" xfId="831" applyFont="1" applyFill="1" applyBorder="1" applyAlignment="1">
      <alignment horizontal="center" vertical="center" wrapText="1"/>
      <protection/>
    </xf>
    <xf numFmtId="174" fontId="35" fillId="0" borderId="38" xfId="0" applyNumberFormat="1" applyFont="1" applyBorder="1" applyAlignment="1">
      <alignment horizontal="center" vertical="center"/>
    </xf>
    <xf numFmtId="174" fontId="35" fillId="0" borderId="25" xfId="0" applyNumberFormat="1" applyFont="1" applyBorder="1" applyAlignment="1">
      <alignment horizontal="center" vertical="center"/>
    </xf>
    <xf numFmtId="0" fontId="31" fillId="88" borderId="22" xfId="831" applyFont="1" applyFill="1" applyBorder="1" applyAlignment="1">
      <alignment horizontal="center" vertical="center" wrapText="1"/>
      <protection/>
    </xf>
    <xf numFmtId="0" fontId="29" fillId="86" borderId="25" xfId="831" applyFont="1" applyFill="1" applyBorder="1" applyAlignment="1">
      <alignment horizontal="center" vertical="center" wrapText="1"/>
      <protection/>
    </xf>
    <xf numFmtId="0" fontId="33" fillId="83" borderId="49" xfId="831" applyFont="1" applyFill="1" applyBorder="1" applyAlignment="1">
      <alignment horizontal="center" vertical="center" wrapText="1"/>
      <protection/>
    </xf>
    <xf numFmtId="0" fontId="33" fillId="83" borderId="38" xfId="831" applyFont="1" applyFill="1" applyBorder="1" applyAlignment="1">
      <alignment horizontal="center" vertical="center" wrapText="1"/>
      <protection/>
    </xf>
    <xf numFmtId="0" fontId="33" fillId="83" borderId="71" xfId="831" applyFont="1" applyFill="1" applyBorder="1" applyAlignment="1">
      <alignment horizontal="center" vertical="center" wrapText="1"/>
      <protection/>
    </xf>
    <xf numFmtId="0" fontId="29" fillId="83" borderId="53" xfId="831" applyFont="1" applyFill="1" applyBorder="1" applyAlignment="1">
      <alignment horizontal="center" vertical="center" wrapText="1"/>
      <protection/>
    </xf>
    <xf numFmtId="174" fontId="0" fillId="0" borderId="22" xfId="0" applyNumberFormat="1" applyBorder="1" applyAlignment="1">
      <alignment horizontal="center" vertical="center"/>
    </xf>
    <xf numFmtId="174" fontId="35" fillId="0" borderId="54" xfId="0" applyNumberFormat="1" applyFont="1" applyBorder="1" applyAlignment="1">
      <alignment horizontal="center" vertical="center"/>
    </xf>
    <xf numFmtId="174" fontId="35" fillId="0" borderId="52" xfId="0" applyNumberFormat="1" applyFon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74" fontId="33" fillId="83" borderId="22" xfId="831" applyNumberFormat="1" applyFont="1" applyFill="1" applyBorder="1" applyAlignment="1">
      <alignment horizontal="center" vertical="center" wrapText="1"/>
      <protection/>
    </xf>
    <xf numFmtId="174" fontId="33" fillId="83" borderId="36" xfId="831" applyNumberFormat="1" applyFont="1" applyFill="1" applyBorder="1" applyAlignment="1">
      <alignment horizontal="center" vertical="center" wrapText="1"/>
      <protection/>
    </xf>
    <xf numFmtId="174" fontId="33" fillId="83" borderId="28" xfId="831" applyNumberFormat="1" applyFont="1" applyFill="1" applyBorder="1" applyAlignment="1">
      <alignment horizontal="center"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174" fontId="0" fillId="0" borderId="28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0" borderId="51" xfId="834" applyFont="1" applyBorder="1" applyAlignment="1">
      <alignment horizontal="center" vertical="center" wrapText="1"/>
      <protection/>
    </xf>
    <xf numFmtId="0" fontId="33" fillId="0" borderId="63" xfId="834" applyFont="1" applyBorder="1" applyAlignment="1">
      <alignment horizontal="center" vertical="center" wrapText="1"/>
      <protection/>
    </xf>
    <xf numFmtId="0" fontId="33" fillId="0" borderId="67" xfId="834" applyFont="1" applyBorder="1" applyAlignment="1">
      <alignment horizontal="center" vertical="center" wrapText="1"/>
      <protection/>
    </xf>
    <xf numFmtId="0" fontId="32" fillId="88" borderId="24" xfId="834" applyFont="1" applyFill="1" applyBorder="1" applyAlignment="1">
      <alignment horizontal="center" vertical="center" wrapText="1"/>
      <protection/>
    </xf>
    <xf numFmtId="0" fontId="32" fillId="88" borderId="48" xfId="834" applyFont="1" applyFill="1" applyBorder="1" applyAlignment="1">
      <alignment horizontal="center" vertical="center" wrapText="1"/>
      <protection/>
    </xf>
    <xf numFmtId="0" fontId="33" fillId="0" borderId="53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70" xfId="834" applyFont="1" applyBorder="1" applyAlignment="1">
      <alignment horizontal="center" vertical="center" wrapText="1"/>
      <protection/>
    </xf>
    <xf numFmtId="174" fontId="35" fillId="0" borderId="48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72" xfId="0" applyNumberFormat="1" applyFont="1" applyBorder="1" applyAlignment="1">
      <alignment horizontal="center" vertical="center"/>
    </xf>
    <xf numFmtId="174" fontId="35" fillId="0" borderId="73" xfId="0" applyNumberFormat="1" applyFont="1" applyBorder="1" applyAlignment="1">
      <alignment horizontal="center" vertical="center"/>
    </xf>
    <xf numFmtId="174" fontId="33" fillId="0" borderId="22" xfId="829" applyNumberFormat="1" applyFont="1" applyBorder="1" applyAlignment="1">
      <alignment horizontal="center" vertical="center" wrapText="1"/>
      <protection/>
    </xf>
    <xf numFmtId="0" fontId="32" fillId="88" borderId="72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92" borderId="25" xfId="0" applyFont="1" applyFill="1" applyBorder="1" applyAlignment="1">
      <alignment horizontal="center"/>
    </xf>
    <xf numFmtId="0" fontId="32" fillId="92" borderId="74" xfId="0" applyFont="1" applyFill="1" applyBorder="1" applyAlignment="1">
      <alignment horizontal="center"/>
    </xf>
    <xf numFmtId="0" fontId="31" fillId="88" borderId="25" xfId="832" applyFont="1" applyFill="1" applyBorder="1" applyAlignment="1">
      <alignment horizontal="center" vertical="center" wrapText="1"/>
      <protection/>
    </xf>
    <xf numFmtId="0" fontId="31" fillId="88" borderId="74" xfId="832" applyFont="1" applyFill="1" applyBorder="1" applyAlignment="1">
      <alignment horizontal="center" vertical="center" wrapText="1"/>
      <protection/>
    </xf>
    <xf numFmtId="174" fontId="35" fillId="0" borderId="53" xfId="0" applyNumberFormat="1" applyFont="1" applyBorder="1" applyAlignment="1">
      <alignment horizontal="center" vertical="center"/>
    </xf>
    <xf numFmtId="174" fontId="35" fillId="0" borderId="0" xfId="0" applyNumberFormat="1" applyFont="1" applyBorder="1" applyAlignment="1">
      <alignment horizontal="center" vertical="center"/>
    </xf>
    <xf numFmtId="174" fontId="35" fillId="0" borderId="74" xfId="0" applyNumberFormat="1" applyFont="1" applyBorder="1" applyAlignment="1">
      <alignment horizontal="center" vertical="center"/>
    </xf>
    <xf numFmtId="174" fontId="0" fillId="0" borderId="24" xfId="0" applyNumberFormat="1" applyBorder="1" applyAlignment="1">
      <alignment horizontal="center"/>
    </xf>
    <xf numFmtId="174" fontId="0" fillId="0" borderId="47" xfId="0" applyNumberFormat="1" applyBorder="1" applyAlignment="1">
      <alignment horizontal="center"/>
    </xf>
    <xf numFmtId="0" fontId="32" fillId="88" borderId="47" xfId="834" applyFont="1" applyFill="1" applyBorder="1" applyAlignment="1">
      <alignment horizontal="center" vertical="center" wrapText="1"/>
      <protection/>
    </xf>
    <xf numFmtId="174" fontId="29" fillId="83" borderId="37" xfId="831" applyNumberFormat="1" applyFont="1" applyFill="1" applyBorder="1" applyAlignment="1">
      <alignment horizontal="center" vertical="center" wrapText="1"/>
      <protection/>
    </xf>
    <xf numFmtId="174" fontId="29" fillId="83" borderId="51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174" fontId="33" fillId="0" borderId="28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29" fillId="82" borderId="76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74" fontId="33" fillId="0" borderId="22" xfId="0" applyNumberFormat="1" applyFont="1" applyFill="1" applyBorder="1" applyAlignment="1" applyProtection="1">
      <alignment horizontal="center" vertical="center"/>
      <protection/>
    </xf>
    <xf numFmtId="0" fontId="33" fillId="0" borderId="23" xfId="0" applyNumberFormat="1" applyFont="1" applyFill="1" applyBorder="1" applyAlignment="1" applyProtection="1">
      <alignment horizontal="center" vertical="center"/>
      <protection/>
    </xf>
    <xf numFmtId="174" fontId="33" fillId="0" borderId="23" xfId="0" applyNumberFormat="1" applyFont="1" applyFill="1" applyBorder="1" applyAlignment="1" applyProtection="1">
      <alignment horizontal="center" vertical="center"/>
      <protection/>
    </xf>
    <xf numFmtId="0" fontId="29" fillId="82" borderId="72" xfId="0" applyNumberFormat="1" applyFont="1" applyFill="1" applyBorder="1" applyAlignment="1" applyProtection="1">
      <alignment horizontal="center" vertical="top" wrapText="1"/>
      <protection/>
    </xf>
    <xf numFmtId="0" fontId="30" fillId="82" borderId="22" xfId="0" applyFont="1" applyFill="1" applyBorder="1" applyAlignment="1">
      <alignment horizontal="center"/>
    </xf>
    <xf numFmtId="0" fontId="29" fillId="82" borderId="77" xfId="0" applyFont="1" applyFill="1" applyBorder="1" applyAlignment="1">
      <alignment horizontal="center" vertical="center" wrapText="1"/>
    </xf>
    <xf numFmtId="0" fontId="29" fillId="82" borderId="48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3" fillId="4" borderId="24" xfId="805" applyFont="1" applyFill="1" applyBorder="1" applyAlignment="1">
      <alignment horizontal="center" vertical="center" wrapText="1"/>
      <protection/>
    </xf>
    <xf numFmtId="174" fontId="33" fillId="0" borderId="22" xfId="805" applyNumberFormat="1" applyFont="1" applyFill="1" applyBorder="1" applyAlignment="1">
      <alignment horizontal="center" vertical="center" wrapText="1"/>
      <protection/>
    </xf>
    <xf numFmtId="174" fontId="33" fillId="0" borderId="22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33" fillId="4" borderId="53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70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174" fontId="33" fillId="0" borderId="23" xfId="805" applyNumberFormat="1" applyFont="1" applyFill="1" applyBorder="1" applyAlignment="1">
      <alignment horizontal="center" vertical="center" wrapText="1"/>
      <protection/>
    </xf>
    <xf numFmtId="174" fontId="33" fillId="0" borderId="23" xfId="805" applyNumberFormat="1" applyFont="1" applyBorder="1" applyAlignment="1">
      <alignment horizontal="center" vertical="center"/>
      <protection/>
    </xf>
    <xf numFmtId="2" fontId="29" fillId="0" borderId="22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29" fillId="85" borderId="22" xfId="839" applyFont="1" applyFill="1" applyBorder="1" applyAlignment="1">
      <alignment horizontal="center" vertical="center" wrapText="1"/>
      <protection/>
    </xf>
    <xf numFmtId="0" fontId="78" fillId="0" borderId="22" xfId="0" applyFont="1" applyBorder="1" applyAlignment="1">
      <alignment horizontal="left"/>
    </xf>
    <xf numFmtId="0" fontId="74" fillId="85" borderId="22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center"/>
    </xf>
    <xf numFmtId="0" fontId="81" fillId="82" borderId="22" xfId="0" applyFont="1" applyFill="1" applyBorder="1" applyAlignment="1">
      <alignment horizontal="center"/>
    </xf>
    <xf numFmtId="0" fontId="83" fillId="85" borderId="24" xfId="0" applyFont="1" applyFill="1" applyBorder="1" applyAlignment="1">
      <alignment horizontal="center" vertical="center" wrapText="1"/>
    </xf>
    <xf numFmtId="0" fontId="83" fillId="85" borderId="47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top"/>
    </xf>
    <xf numFmtId="0" fontId="83" fillId="85" borderId="48" xfId="0" applyFont="1" applyFill="1" applyBorder="1" applyAlignment="1">
      <alignment horizontal="center" vertical="center" wrapText="1"/>
    </xf>
    <xf numFmtId="0" fontId="32" fillId="82" borderId="28" xfId="0" applyFont="1" applyFill="1" applyBorder="1" applyAlignment="1">
      <alignment horizontal="center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8" xfId="0" applyFont="1" applyFill="1" applyBorder="1" applyAlignment="1">
      <alignment horizontal="center" vertical="center" wrapText="1"/>
    </xf>
    <xf numFmtId="0" fontId="76" fillId="82" borderId="48" xfId="0" applyFont="1" applyFill="1" applyBorder="1" applyAlignment="1">
      <alignment horizontal="center"/>
    </xf>
    <xf numFmtId="0" fontId="29" fillId="71" borderId="24" xfId="0" applyFont="1" applyFill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1" fillId="0" borderId="79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80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0" fillId="85" borderId="22" xfId="0" applyFill="1" applyBorder="1" applyAlignment="1">
      <alignment horizontal="center" vertical="center"/>
    </xf>
    <xf numFmtId="0" fontId="74" fillId="85" borderId="22" xfId="0" applyNumberFormat="1" applyFont="1" applyFill="1" applyBorder="1" applyAlignment="1">
      <alignment horizontal="center" vertical="center"/>
    </xf>
    <xf numFmtId="0" fontId="91" fillId="82" borderId="22" xfId="0" applyFont="1" applyFill="1" applyBorder="1" applyAlignment="1">
      <alignment horizontal="center" vertical="center" wrapText="1"/>
    </xf>
    <xf numFmtId="0" fontId="78" fillId="85" borderId="28" xfId="0" applyFont="1" applyFill="1" applyBorder="1" applyAlignment="1">
      <alignment horizontal="center"/>
    </xf>
    <xf numFmtId="0" fontId="32" fillId="0" borderId="74" xfId="0" applyFont="1" applyBorder="1" applyAlignment="1">
      <alignment horizontal="center" vertical="center"/>
    </xf>
    <xf numFmtId="0" fontId="76" fillId="82" borderId="22" xfId="0" applyFont="1" applyFill="1" applyBorder="1" applyAlignment="1">
      <alignment horizontal="center"/>
    </xf>
    <xf numFmtId="0" fontId="76" fillId="82" borderId="22" xfId="0" applyFont="1" applyFill="1" applyBorder="1" applyAlignment="1">
      <alignment horizontal="center" wrapText="1"/>
    </xf>
    <xf numFmtId="0" fontId="29" fillId="0" borderId="22" xfId="791" applyFont="1" applyFill="1" applyBorder="1" applyAlignment="1">
      <alignment horizontal="center" vertical="center" wrapText="1"/>
      <protection/>
    </xf>
    <xf numFmtId="0" fontId="33" fillId="0" borderId="22" xfId="791" applyFont="1" applyFill="1" applyBorder="1" applyAlignment="1">
      <alignment horizontal="center" vertical="center" wrapText="1"/>
      <protection/>
    </xf>
    <xf numFmtId="0" fontId="43" fillId="0" borderId="22" xfId="79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 wrapText="1"/>
      <protection/>
    </xf>
    <xf numFmtId="0" fontId="30" fillId="81" borderId="22" xfId="791" applyFont="1" applyFill="1" applyBorder="1" applyAlignment="1">
      <alignment horizontal="center" vertical="center" wrapText="1"/>
      <protection/>
    </xf>
    <xf numFmtId="0" fontId="35" fillId="81" borderId="22" xfId="791" applyFont="1" applyFill="1" applyBorder="1" applyAlignment="1">
      <alignment horizontal="center" vertical="center" wrapText="1"/>
      <protection/>
    </xf>
    <xf numFmtId="0" fontId="30" fillId="91" borderId="22" xfId="791" applyFont="1" applyFill="1" applyBorder="1" applyAlignment="1">
      <alignment horizontal="center" vertical="center" wrapText="1"/>
      <protection/>
    </xf>
    <xf numFmtId="0" fontId="29" fillId="91" borderId="22" xfId="791" applyNumberFormat="1" applyFont="1" applyFill="1" applyBorder="1" applyAlignment="1">
      <alignment horizontal="center" vertical="center" wrapText="1"/>
      <protection/>
    </xf>
    <xf numFmtId="0" fontId="29" fillId="91" borderId="22" xfId="791" applyFont="1" applyFill="1" applyBorder="1" applyAlignment="1">
      <alignment horizontal="center" vertical="center"/>
      <protection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152400</xdr:rowOff>
    </xdr:from>
    <xdr:to>
      <xdr:col>0</xdr:col>
      <xdr:colOff>1638300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3390900</xdr:colOff>
      <xdr:row>7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95900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561975</xdr:colOff>
      <xdr:row>1</xdr:row>
      <xdr:rowOff>200025</xdr:rowOff>
    </xdr:from>
    <xdr:to>
      <xdr:col>1</xdr:col>
      <xdr:colOff>3524250</xdr:colOff>
      <xdr:row>5</xdr:row>
      <xdr:rowOff>19050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90525"/>
          <a:ext cx="2962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1428750</xdr:colOff>
      <xdr:row>7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304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0</xdr:col>
      <xdr:colOff>1571625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161925</xdr:rowOff>
    </xdr:from>
    <xdr:to>
      <xdr:col>0</xdr:col>
      <xdr:colOff>1485900</xdr:colOff>
      <xdr:row>7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7"/>
  <sheetViews>
    <sheetView showGridLines="0" tabSelected="1" view="pageBreakPreview" zoomScaleSheetLayoutView="100" workbookViewId="0" topLeftCell="A25">
      <selection activeCell="H10" sqref="H10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4"/>
      <c r="B1" s="34"/>
    </row>
    <row r="2" spans="1:2" ht="15">
      <c r="A2" s="1"/>
      <c r="B2" s="1"/>
    </row>
    <row r="3" spans="1:2" ht="15.75">
      <c r="A3" s="13"/>
      <c r="B3" s="209" t="s">
        <v>16</v>
      </c>
    </row>
    <row r="4" spans="1:2" ht="15.75">
      <c r="A4" s="13"/>
      <c r="B4" s="210" t="s">
        <v>678</v>
      </c>
    </row>
    <row r="5" spans="1:2" ht="15.75">
      <c r="A5" s="13"/>
      <c r="B5" s="210" t="s">
        <v>38</v>
      </c>
    </row>
    <row r="6" spans="1:2" ht="15.75">
      <c r="A6" s="13"/>
      <c r="B6" s="210" t="s">
        <v>39</v>
      </c>
    </row>
    <row r="7" spans="1:2" ht="15.75">
      <c r="A7" s="13"/>
      <c r="B7" s="112" t="s">
        <v>17</v>
      </c>
    </row>
    <row r="8" spans="1:2" ht="15.75">
      <c r="A8" s="13"/>
      <c r="B8" s="112" t="s">
        <v>25</v>
      </c>
    </row>
    <row r="9" spans="1:2" ht="30">
      <c r="A9" s="353" t="s">
        <v>87</v>
      </c>
      <c r="B9" s="353"/>
    </row>
    <row r="10" spans="1:2" ht="19.5">
      <c r="A10" s="354" t="s">
        <v>1340</v>
      </c>
      <c r="B10" s="354"/>
    </row>
    <row r="11" spans="1:2" ht="18.75">
      <c r="A11" s="296" t="s">
        <v>1343</v>
      </c>
      <c r="B11" s="298" t="s">
        <v>1341</v>
      </c>
    </row>
    <row r="12" spans="1:3" ht="18.75">
      <c r="A12" s="296" t="s">
        <v>1344</v>
      </c>
      <c r="B12" s="298" t="s">
        <v>1342</v>
      </c>
      <c r="C12" s="292"/>
    </row>
    <row r="13" spans="1:2" ht="18.75">
      <c r="A13" s="293" t="s">
        <v>1409</v>
      </c>
      <c r="B13" s="326" t="s">
        <v>1410</v>
      </c>
    </row>
    <row r="14" spans="1:2" ht="24.75" customHeight="1">
      <c r="A14" s="294" t="s">
        <v>88</v>
      </c>
      <c r="B14" s="190" t="s">
        <v>89</v>
      </c>
    </row>
    <row r="15" spans="1:2" ht="24.75" customHeight="1">
      <c r="A15" s="294" t="s">
        <v>90</v>
      </c>
      <c r="B15" s="190" t="s">
        <v>92</v>
      </c>
    </row>
    <row r="16" spans="1:2" ht="24.75" customHeight="1">
      <c r="A16" s="294" t="s">
        <v>93</v>
      </c>
      <c r="B16" s="190" t="s">
        <v>101</v>
      </c>
    </row>
    <row r="17" spans="1:2" ht="24.75" customHeight="1">
      <c r="A17" s="294" t="s">
        <v>94</v>
      </c>
      <c r="B17" s="190" t="s">
        <v>552</v>
      </c>
    </row>
    <row r="18" spans="1:2" ht="24.75" customHeight="1">
      <c r="A18" s="294" t="s">
        <v>95</v>
      </c>
      <c r="B18" s="190" t="s">
        <v>521</v>
      </c>
    </row>
    <row r="19" spans="1:2" ht="24.75" customHeight="1">
      <c r="A19" s="294" t="s">
        <v>96</v>
      </c>
      <c r="B19" s="190" t="s">
        <v>550</v>
      </c>
    </row>
    <row r="20" spans="1:2" ht="24.75" customHeight="1">
      <c r="A20" s="294" t="s">
        <v>97</v>
      </c>
      <c r="B20" s="190" t="s">
        <v>551</v>
      </c>
    </row>
    <row r="21" spans="1:2" ht="24.75" customHeight="1">
      <c r="A21" s="294" t="s">
        <v>98</v>
      </c>
      <c r="B21" s="189" t="s">
        <v>728</v>
      </c>
    </row>
    <row r="22" spans="1:2" ht="24.75" customHeight="1">
      <c r="A22" s="294" t="s">
        <v>99</v>
      </c>
      <c r="B22" s="189" t="s">
        <v>152</v>
      </c>
    </row>
    <row r="23" spans="1:2" ht="24.75" customHeight="1">
      <c r="A23" s="294" t="s">
        <v>100</v>
      </c>
      <c r="B23" s="189" t="s">
        <v>151</v>
      </c>
    </row>
    <row r="24" spans="1:2" ht="24.75" customHeight="1">
      <c r="A24" s="294" t="s">
        <v>150</v>
      </c>
      <c r="B24" s="295" t="s">
        <v>724</v>
      </c>
    </row>
    <row r="25" spans="1:2" ht="24.75" customHeight="1">
      <c r="A25" s="294" t="s">
        <v>726</v>
      </c>
      <c r="B25" s="190" t="s">
        <v>725</v>
      </c>
    </row>
    <row r="26" spans="1:2" ht="24.75" customHeight="1">
      <c r="A26" s="294" t="s">
        <v>727</v>
      </c>
      <c r="B26" s="190" t="s">
        <v>795</v>
      </c>
    </row>
    <row r="27" spans="1:2" ht="24.75" customHeight="1">
      <c r="A27" s="294" t="s">
        <v>805</v>
      </c>
      <c r="B27" s="189" t="s">
        <v>806</v>
      </c>
    </row>
    <row r="28" spans="1:2" ht="24.75" customHeight="1">
      <c r="A28" s="294" t="s">
        <v>865</v>
      </c>
      <c r="B28" s="189" t="s">
        <v>867</v>
      </c>
    </row>
    <row r="29" spans="1:2" ht="24.75" customHeight="1">
      <c r="A29" s="294" t="s">
        <v>866</v>
      </c>
      <c r="B29" s="189" t="s">
        <v>927</v>
      </c>
    </row>
    <row r="30" spans="1:2" ht="24.75" customHeight="1">
      <c r="A30" s="294" t="s">
        <v>928</v>
      </c>
      <c r="B30" s="189" t="s">
        <v>966</v>
      </c>
    </row>
    <row r="31" spans="1:2" ht="24.75" customHeight="1">
      <c r="A31" s="294" t="s">
        <v>929</v>
      </c>
      <c r="B31" s="189" t="s">
        <v>967</v>
      </c>
    </row>
    <row r="32" spans="1:2" ht="24.75" customHeight="1">
      <c r="A32" s="294" t="s">
        <v>417</v>
      </c>
      <c r="B32" s="191" t="s">
        <v>761</v>
      </c>
    </row>
    <row r="33" spans="1:2" ht="24.75" customHeight="1">
      <c r="A33" s="294" t="s">
        <v>603</v>
      </c>
      <c r="B33" s="189" t="s">
        <v>103</v>
      </c>
    </row>
    <row r="34" spans="1:2" ht="24.75" customHeight="1">
      <c r="A34" s="294" t="s">
        <v>604</v>
      </c>
      <c r="B34" s="189" t="s">
        <v>102</v>
      </c>
    </row>
    <row r="35" spans="1:2" ht="24.75" customHeight="1">
      <c r="A35" s="294" t="s">
        <v>605</v>
      </c>
      <c r="B35" s="189" t="s">
        <v>698</v>
      </c>
    </row>
    <row r="36" spans="1:2" ht="24.75" customHeight="1">
      <c r="A36" s="294" t="s">
        <v>606</v>
      </c>
      <c r="B36" s="190" t="s">
        <v>418</v>
      </c>
    </row>
    <row r="37" spans="1:2" ht="28.5" customHeight="1">
      <c r="A37" s="294" t="s">
        <v>1466</v>
      </c>
      <c r="B37" s="352" t="s">
        <v>1539</v>
      </c>
    </row>
  </sheetData>
  <sheetProtection/>
  <mergeCells count="2">
    <mergeCell ref="A9:B9"/>
    <mergeCell ref="A10:B10"/>
  </mergeCells>
  <hyperlinks>
    <hyperlink ref="B14" location="'№ 1'!R1C1" display="Портландцемент М 500, М400, Навал"/>
    <hyperlink ref="B15" location="'№ 2'!R1C1" display="Сухие строительные смеси М100, М150, М200, М300"/>
    <hyperlink ref="B16" location="'№ 3'!R1C1" display="Клеи, шпатлевки, штукатурки"/>
    <hyperlink ref="B17" location="'№ 4'!R1C1" display="Шифер волновой, плоский, трубы, АЦЭИД"/>
    <hyperlink ref="B23" location="№10!Область_печати" display="Цементно-стружечная плита (ЦСП)"/>
    <hyperlink ref="B36" location="№16!R1C1" display="Блоки (Бетонные, керамзитобетонные) ГОСТ 6133-99"/>
    <hyperlink ref="B18" location="№5!Область_печати" display="Полосы для грядок и дорожек"/>
    <hyperlink ref="B19" location="№6!Область_печати" display="АЦЭИД"/>
    <hyperlink ref="B20" location="№7!Область_печати" display="Трубы асбестоцементные безнапорные, напорные ВТ-6, ВТ-9."/>
    <hyperlink ref="B21" location="№8!Область_печати" display="Трубы асбестоцементные дренажные"/>
    <hyperlink ref="B22" location="№9!Область_печати" display="Фиброцементные листы, сайдинг-панели"/>
    <hyperlink ref="B24" location="№11!Область_печати" display="ЖБИ, кольца колодезные и комплектующие"/>
    <hyperlink ref="B32" location="№12!Область_печати" display="Газосиликатные блоки и Пенобетонные блоки"/>
    <hyperlink ref="B33" location="№13!A1" display="Кирпич полнотелый одинарный М100, М125, М150."/>
    <hyperlink ref="B34" location="№14!Область_печати" display="Гипсокартон  &quot;Волма&quot;"/>
    <hyperlink ref="B35" location="№15!Область_печати" display="Щебень"/>
    <hyperlink ref="B25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6" location="ЖБИ2!Область_печати" display="Плити опорные, крышки, днища колец"/>
    <hyperlink ref="B27" location="ЖБИ3!Область_печати" display="Кольца колодезные"/>
    <hyperlink ref="B28" location="ЖБИ4!Область_печати" display="Плиты ВП, колодцы унифицированные, плиты покрыия колодцев"/>
    <hyperlink ref="B29" location="ЖБИ5!Область_печати" display="Элементы коллекторов"/>
    <hyperlink ref="B30" location="ЖБИ6!Область_печати" display="Лотки, покрытия лотков"/>
    <hyperlink ref="B31" location="ЖБИ7!Область_печати" display="Трубы железобетонные безнапорные раструбные, фальцевые"/>
    <hyperlink ref="B11" location="А!R1C1" display="Полосы для грядок и дорожек. Профиль декоративный."/>
    <hyperlink ref="B12" location="Б!R1C1" display="ЧУДО-ГРЯДКИ, ЧУДО-КЛУМБА, ЭКРАНЫ ЗАБОРОВ "/>
    <hyperlink ref="B13" location="В!R1C1" display="Кольца колодезные, крышки, днище, люки "/>
    <hyperlink ref="B37" location="№17!Область_печати" display="Краска "/>
  </hyperlinks>
  <printOptions/>
  <pageMargins left="0.7" right="0.7" top="0.75" bottom="0.75" header="0.3" footer="0.3"/>
  <pageSetup horizontalDpi="600" verticalDpi="600" orientation="portrait" paperSize="9" scale="90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7"/>
      <c r="D1" s="37"/>
      <c r="E1" s="37"/>
    </row>
    <row r="2" spans="1:6" ht="15.75">
      <c r="A2" s="19"/>
      <c r="B2" s="11" t="s">
        <v>16</v>
      </c>
      <c r="C2" s="32"/>
      <c r="D2" s="18"/>
      <c r="E2" s="18"/>
      <c r="F2" s="44"/>
    </row>
    <row r="3" spans="1:6" ht="16.5" thickBot="1">
      <c r="A3" s="19"/>
      <c r="B3" s="14" t="s">
        <v>678</v>
      </c>
      <c r="C3" s="32"/>
      <c r="D3" s="18"/>
      <c r="E3" s="18"/>
      <c r="F3" s="44"/>
    </row>
    <row r="4" spans="1:11" ht="15.75" customHeight="1">
      <c r="A4" s="19"/>
      <c r="B4" s="26" t="s">
        <v>38</v>
      </c>
      <c r="C4" s="32"/>
      <c r="D4" s="18"/>
      <c r="E4" s="18"/>
      <c r="F4" s="44"/>
      <c r="G4" s="363" t="s">
        <v>91</v>
      </c>
      <c r="H4" s="364"/>
      <c r="I4" s="364"/>
      <c r="J4" s="364"/>
      <c r="K4" s="365"/>
    </row>
    <row r="5" spans="1:11" ht="16.5" customHeight="1" thickBot="1">
      <c r="A5" s="19"/>
      <c r="B5" s="26" t="s">
        <v>39</v>
      </c>
      <c r="C5" s="32"/>
      <c r="D5" s="18"/>
      <c r="E5" s="18"/>
      <c r="F5" s="44"/>
      <c r="G5" s="366"/>
      <c r="H5" s="367"/>
      <c r="I5" s="367"/>
      <c r="J5" s="367"/>
      <c r="K5" s="368"/>
    </row>
    <row r="6" spans="1:6" ht="15.75">
      <c r="A6" s="19"/>
      <c r="B6" s="21" t="s">
        <v>17</v>
      </c>
      <c r="C6" s="32"/>
      <c r="D6" s="33"/>
      <c r="E6" s="33"/>
      <c r="F6" s="44"/>
    </row>
    <row r="7" spans="1:6" ht="15.75">
      <c r="A7" s="19"/>
      <c r="B7" s="21" t="s">
        <v>25</v>
      </c>
      <c r="C7" s="32"/>
      <c r="D7" s="33"/>
      <c r="E7" s="33"/>
      <c r="F7" s="44"/>
    </row>
    <row r="8" spans="1:6" ht="15.75">
      <c r="A8" s="19"/>
      <c r="C8" s="4"/>
      <c r="D8" s="4"/>
      <c r="E8" s="4"/>
      <c r="F8" s="44"/>
    </row>
    <row r="9" spans="1:5" ht="15.75">
      <c r="A9" s="470" t="s">
        <v>9</v>
      </c>
      <c r="B9" s="470"/>
      <c r="C9" s="470"/>
      <c r="D9" s="470"/>
      <c r="E9" s="470"/>
    </row>
    <row r="10" spans="1:5" ht="15" customHeight="1">
      <c r="A10" s="370" t="s">
        <v>0</v>
      </c>
      <c r="B10" s="372" t="s">
        <v>176</v>
      </c>
      <c r="C10" s="372" t="s">
        <v>5</v>
      </c>
      <c r="D10" s="372"/>
      <c r="E10" s="372"/>
    </row>
    <row r="11" spans="1:5" ht="15">
      <c r="A11" s="442"/>
      <c r="B11" s="372"/>
      <c r="C11" s="149" t="s">
        <v>729</v>
      </c>
      <c r="D11" s="149" t="s">
        <v>730</v>
      </c>
      <c r="E11" s="149" t="s">
        <v>731</v>
      </c>
    </row>
    <row r="12" spans="1:5" ht="15">
      <c r="A12" s="447" t="s">
        <v>479</v>
      </c>
      <c r="B12" s="447"/>
      <c r="C12" s="447"/>
      <c r="D12" s="447"/>
      <c r="E12" s="447"/>
    </row>
    <row r="13" spans="1:5" ht="15">
      <c r="A13" s="246" t="s">
        <v>269</v>
      </c>
      <c r="B13" s="435" t="s">
        <v>212</v>
      </c>
      <c r="C13" s="472">
        <v>360</v>
      </c>
      <c r="D13" s="472">
        <v>367</v>
      </c>
      <c r="E13" s="471">
        <v>385</v>
      </c>
    </row>
    <row r="14" spans="1:5" ht="9.75" customHeight="1">
      <c r="A14" s="80" t="s">
        <v>195</v>
      </c>
      <c r="B14" s="435"/>
      <c r="C14" s="472"/>
      <c r="D14" s="472"/>
      <c r="E14" s="471"/>
    </row>
    <row r="15" spans="1:5" ht="9.75" customHeight="1">
      <c r="A15" s="80" t="s">
        <v>193</v>
      </c>
      <c r="B15" s="436"/>
      <c r="C15" s="473"/>
      <c r="D15" s="473"/>
      <c r="E15" s="471"/>
    </row>
    <row r="16" spans="1:5" ht="15">
      <c r="A16" s="88" t="s">
        <v>273</v>
      </c>
      <c r="B16" s="434" t="s">
        <v>517</v>
      </c>
      <c r="C16" s="445">
        <v>721</v>
      </c>
      <c r="D16" s="431">
        <v>735</v>
      </c>
      <c r="E16" s="360">
        <v>770</v>
      </c>
    </row>
    <row r="17" spans="1:5" ht="9.75" customHeight="1">
      <c r="A17" s="80" t="s">
        <v>222</v>
      </c>
      <c r="B17" s="435"/>
      <c r="C17" s="446"/>
      <c r="D17" s="429"/>
      <c r="E17" s="360"/>
    </row>
    <row r="18" spans="1:5" ht="9.75" customHeight="1">
      <c r="A18" s="80" t="s">
        <v>216</v>
      </c>
      <c r="B18" s="436"/>
      <c r="C18" s="455"/>
      <c r="D18" s="430"/>
      <c r="E18" s="360"/>
    </row>
    <row r="19" spans="1:5" ht="15">
      <c r="A19" s="447" t="s">
        <v>478</v>
      </c>
      <c r="B19" s="447"/>
      <c r="C19" s="447"/>
      <c r="D19" s="447"/>
      <c r="E19" s="447"/>
    </row>
    <row r="20" spans="1:5" ht="15">
      <c r="A20" s="246" t="s">
        <v>270</v>
      </c>
      <c r="B20" s="435" t="s">
        <v>213</v>
      </c>
      <c r="C20" s="446">
        <v>478</v>
      </c>
      <c r="D20" s="429">
        <v>488</v>
      </c>
      <c r="E20" s="360">
        <v>512</v>
      </c>
    </row>
    <row r="21" spans="1:5" ht="9.75" customHeight="1">
      <c r="A21" s="80" t="s">
        <v>208</v>
      </c>
      <c r="B21" s="435"/>
      <c r="C21" s="446"/>
      <c r="D21" s="429"/>
      <c r="E21" s="360"/>
    </row>
    <row r="22" spans="1:5" ht="9.75" customHeight="1">
      <c r="A22" s="80" t="s">
        <v>554</v>
      </c>
      <c r="B22" s="436"/>
      <c r="C22" s="455"/>
      <c r="D22" s="430"/>
      <c r="E22" s="360"/>
    </row>
    <row r="23" spans="1:5" ht="15">
      <c r="A23" s="88" t="s">
        <v>274</v>
      </c>
      <c r="B23" s="434" t="s">
        <v>555</v>
      </c>
      <c r="C23" s="445">
        <v>954</v>
      </c>
      <c r="D23" s="431">
        <v>974</v>
      </c>
      <c r="E23" s="360">
        <v>1022</v>
      </c>
    </row>
    <row r="24" spans="1:5" ht="9.75" customHeight="1">
      <c r="A24" s="80" t="s">
        <v>222</v>
      </c>
      <c r="B24" s="435"/>
      <c r="C24" s="446"/>
      <c r="D24" s="429"/>
      <c r="E24" s="360"/>
    </row>
    <row r="25" spans="1:5" ht="9.75" customHeight="1">
      <c r="A25" s="80" t="s">
        <v>475</v>
      </c>
      <c r="B25" s="436"/>
      <c r="C25" s="455"/>
      <c r="D25" s="430"/>
      <c r="E25" s="360"/>
    </row>
    <row r="26" spans="1:5" ht="15">
      <c r="A26" s="88" t="s">
        <v>553</v>
      </c>
      <c r="B26" s="434" t="s">
        <v>224</v>
      </c>
      <c r="C26" s="445">
        <v>1133</v>
      </c>
      <c r="D26" s="431">
        <v>1156</v>
      </c>
      <c r="E26" s="360">
        <v>1213</v>
      </c>
    </row>
    <row r="27" spans="1:5" ht="9.75" customHeight="1">
      <c r="A27" s="80" t="s">
        <v>228</v>
      </c>
      <c r="B27" s="435"/>
      <c r="C27" s="446"/>
      <c r="D27" s="429"/>
      <c r="E27" s="360"/>
    </row>
    <row r="28" spans="1:5" ht="9.75" customHeight="1">
      <c r="A28" s="80" t="s">
        <v>524</v>
      </c>
      <c r="B28" s="436"/>
      <c r="C28" s="455"/>
      <c r="D28" s="430"/>
      <c r="E28" s="360"/>
    </row>
    <row r="29" spans="1:5" ht="15">
      <c r="A29" s="447" t="s">
        <v>477</v>
      </c>
      <c r="B29" s="447"/>
      <c r="C29" s="447"/>
      <c r="D29" s="447"/>
      <c r="E29" s="447"/>
    </row>
    <row r="30" spans="1:5" ht="15">
      <c r="A30" s="246" t="s">
        <v>271</v>
      </c>
      <c r="B30" s="435" t="s">
        <v>557</v>
      </c>
      <c r="C30" s="446">
        <v>568</v>
      </c>
      <c r="D30" s="429">
        <v>579</v>
      </c>
      <c r="E30" s="360">
        <v>608</v>
      </c>
    </row>
    <row r="31" spans="1:5" ht="9.75" customHeight="1">
      <c r="A31" s="80" t="s">
        <v>211</v>
      </c>
      <c r="B31" s="435"/>
      <c r="C31" s="446"/>
      <c r="D31" s="429"/>
      <c r="E31" s="360"/>
    </row>
    <row r="32" spans="1:5" ht="9.75" customHeight="1">
      <c r="A32" s="80" t="s">
        <v>272</v>
      </c>
      <c r="B32" s="436"/>
      <c r="C32" s="455"/>
      <c r="D32" s="430"/>
      <c r="E32" s="360"/>
    </row>
    <row r="33" spans="1:5" ht="15">
      <c r="A33" s="88" t="s">
        <v>276</v>
      </c>
      <c r="B33" s="434" t="s">
        <v>481</v>
      </c>
      <c r="C33" s="445">
        <v>1208</v>
      </c>
      <c r="D33" s="431">
        <v>1232</v>
      </c>
      <c r="E33" s="360">
        <v>1294</v>
      </c>
    </row>
    <row r="34" spans="1:5" ht="9.75" customHeight="1">
      <c r="A34" s="80" t="s">
        <v>222</v>
      </c>
      <c r="B34" s="435"/>
      <c r="C34" s="446"/>
      <c r="D34" s="429"/>
      <c r="E34" s="360"/>
    </row>
    <row r="35" spans="1:5" ht="9.75" customHeight="1">
      <c r="A35" s="80" t="s">
        <v>230</v>
      </c>
      <c r="B35" s="436"/>
      <c r="C35" s="455"/>
      <c r="D35" s="430"/>
      <c r="E35" s="360"/>
    </row>
    <row r="36" spans="1:5" ht="15">
      <c r="A36" s="88" t="s">
        <v>556</v>
      </c>
      <c r="B36" s="434" t="s">
        <v>558</v>
      </c>
      <c r="C36" s="445">
        <v>1343</v>
      </c>
      <c r="D36" s="431">
        <v>1370</v>
      </c>
      <c r="E36" s="360">
        <v>1438</v>
      </c>
    </row>
    <row r="37" spans="1:5" ht="9.75" customHeight="1">
      <c r="A37" s="80" t="s">
        <v>222</v>
      </c>
      <c r="B37" s="435"/>
      <c r="C37" s="446"/>
      <c r="D37" s="429"/>
      <c r="E37" s="360"/>
    </row>
    <row r="38" spans="1:5" ht="9.75" customHeight="1">
      <c r="A38" s="80" t="s">
        <v>251</v>
      </c>
      <c r="B38" s="436"/>
      <c r="C38" s="455"/>
      <c r="D38" s="430"/>
      <c r="E38" s="360"/>
    </row>
    <row r="39" spans="1:5" ht="15">
      <c r="A39" s="447" t="s">
        <v>476</v>
      </c>
      <c r="B39" s="447"/>
      <c r="C39" s="447"/>
      <c r="D39" s="447"/>
      <c r="E39" s="447"/>
    </row>
    <row r="40" spans="1:5" ht="15">
      <c r="A40" s="246" t="s">
        <v>277</v>
      </c>
      <c r="B40" s="435" t="s">
        <v>533</v>
      </c>
      <c r="C40" s="446">
        <v>1232</v>
      </c>
      <c r="D40" s="429">
        <v>1256</v>
      </c>
      <c r="E40" s="360">
        <v>1319</v>
      </c>
    </row>
    <row r="41" spans="1:5" ht="9.75" customHeight="1">
      <c r="A41" s="80" t="s">
        <v>222</v>
      </c>
      <c r="B41" s="435"/>
      <c r="C41" s="446"/>
      <c r="D41" s="429"/>
      <c r="E41" s="360"/>
    </row>
    <row r="42" spans="1:5" ht="9.75" customHeight="1">
      <c r="A42" s="80" t="s">
        <v>251</v>
      </c>
      <c r="B42" s="436"/>
      <c r="C42" s="455"/>
      <c r="D42" s="430"/>
      <c r="E42" s="360"/>
    </row>
    <row r="43" spans="1:5" ht="15">
      <c r="A43" s="88" t="s">
        <v>559</v>
      </c>
      <c r="B43" s="434" t="s">
        <v>534</v>
      </c>
      <c r="C43" s="445">
        <v>1462</v>
      </c>
      <c r="D43" s="431">
        <v>1491</v>
      </c>
      <c r="E43" s="360">
        <v>1566</v>
      </c>
    </row>
    <row r="44" spans="1:5" ht="9.75" customHeight="1">
      <c r="A44" s="80" t="s">
        <v>231</v>
      </c>
      <c r="B44" s="435"/>
      <c r="C44" s="446"/>
      <c r="D44" s="429"/>
      <c r="E44" s="360"/>
    </row>
    <row r="45" spans="1:5" ht="9.75" customHeight="1">
      <c r="A45" s="80" t="s">
        <v>496</v>
      </c>
      <c r="B45" s="436"/>
      <c r="C45" s="455"/>
      <c r="D45" s="430"/>
      <c r="E45" s="360"/>
    </row>
    <row r="46" spans="1:5" ht="15">
      <c r="A46" s="447" t="s">
        <v>482</v>
      </c>
      <c r="B46" s="447"/>
      <c r="C46" s="447"/>
      <c r="D46" s="447"/>
      <c r="E46" s="447"/>
    </row>
    <row r="47" spans="1:5" ht="15">
      <c r="A47" s="246" t="s">
        <v>278</v>
      </c>
      <c r="B47" s="435" t="s">
        <v>560</v>
      </c>
      <c r="C47" s="446">
        <v>2502</v>
      </c>
      <c r="D47" s="429">
        <v>2551</v>
      </c>
      <c r="E47" s="360">
        <v>2679</v>
      </c>
    </row>
    <row r="48" spans="1:5" ht="9.75" customHeight="1">
      <c r="A48" s="80" t="s">
        <v>260</v>
      </c>
      <c r="B48" s="435"/>
      <c r="C48" s="446"/>
      <c r="D48" s="429"/>
      <c r="E48" s="360"/>
    </row>
    <row r="49" spans="1:5" ht="9.75" customHeight="1">
      <c r="A49" s="80" t="s">
        <v>496</v>
      </c>
      <c r="B49" s="436"/>
      <c r="C49" s="455"/>
      <c r="D49" s="430"/>
      <c r="E49" s="360"/>
    </row>
    <row r="50" spans="1:5" ht="15">
      <c r="A50" s="88" t="s">
        <v>561</v>
      </c>
      <c r="B50" s="434" t="s">
        <v>562</v>
      </c>
      <c r="C50" s="445">
        <v>2971</v>
      </c>
      <c r="D50" s="431">
        <v>3030</v>
      </c>
      <c r="E50" s="360">
        <v>3182</v>
      </c>
    </row>
    <row r="51" spans="1:5" ht="9.75" customHeight="1">
      <c r="A51" s="80" t="s">
        <v>260</v>
      </c>
      <c r="B51" s="435"/>
      <c r="C51" s="446"/>
      <c r="D51" s="429"/>
      <c r="E51" s="360"/>
    </row>
    <row r="52" spans="1:5" ht="9.75" customHeight="1">
      <c r="A52" s="80" t="s">
        <v>536</v>
      </c>
      <c r="B52" s="436"/>
      <c r="C52" s="455"/>
      <c r="D52" s="430"/>
      <c r="E52" s="360"/>
    </row>
    <row r="53" spans="1:5" ht="15">
      <c r="A53" s="447" t="s">
        <v>487</v>
      </c>
      <c r="B53" s="447"/>
      <c r="C53" s="447"/>
      <c r="D53" s="447"/>
      <c r="E53" s="447"/>
    </row>
    <row r="54" spans="1:5" ht="15">
      <c r="A54" s="246" t="s">
        <v>279</v>
      </c>
      <c r="B54" s="432" t="s">
        <v>563</v>
      </c>
      <c r="C54" s="429">
        <v>3051</v>
      </c>
      <c r="D54" s="429">
        <v>3112</v>
      </c>
      <c r="E54" s="360">
        <v>3268</v>
      </c>
    </row>
    <row r="55" spans="1:5" ht="9.75" customHeight="1">
      <c r="A55" s="80" t="s">
        <v>257</v>
      </c>
      <c r="B55" s="432"/>
      <c r="C55" s="429"/>
      <c r="D55" s="429"/>
      <c r="E55" s="360"/>
    </row>
    <row r="56" spans="1:5" ht="9.75" customHeight="1">
      <c r="A56" s="80" t="s">
        <v>255</v>
      </c>
      <c r="B56" s="433"/>
      <c r="C56" s="430"/>
      <c r="D56" s="430"/>
      <c r="E56" s="360"/>
    </row>
    <row r="57" spans="1:5" ht="15">
      <c r="A57" s="88" t="s">
        <v>564</v>
      </c>
      <c r="B57" s="477" t="s">
        <v>539</v>
      </c>
      <c r="C57" s="431">
        <v>3623</v>
      </c>
      <c r="D57" s="431">
        <v>3695</v>
      </c>
      <c r="E57" s="360">
        <v>3880</v>
      </c>
    </row>
    <row r="58" spans="1:5" ht="9.75" customHeight="1">
      <c r="A58" s="80" t="s">
        <v>257</v>
      </c>
      <c r="B58" s="432"/>
      <c r="C58" s="429"/>
      <c r="D58" s="429"/>
      <c r="E58" s="360"/>
    </row>
    <row r="59" spans="1:5" ht="9.75" customHeight="1">
      <c r="A59" s="80" t="s">
        <v>497</v>
      </c>
      <c r="B59" s="433"/>
      <c r="C59" s="430"/>
      <c r="D59" s="430"/>
      <c r="E59" s="360"/>
    </row>
    <row r="60" spans="1:5" ht="15">
      <c r="A60" s="447" t="s">
        <v>492</v>
      </c>
      <c r="B60" s="447"/>
      <c r="C60" s="447"/>
      <c r="D60" s="447"/>
      <c r="E60" s="447"/>
    </row>
    <row r="61" spans="1:5" ht="15">
      <c r="A61" s="246" t="s">
        <v>282</v>
      </c>
      <c r="B61" s="435" t="s">
        <v>264</v>
      </c>
      <c r="C61" s="446">
        <v>3900</v>
      </c>
      <c r="D61" s="429">
        <v>3977</v>
      </c>
      <c r="E61" s="360">
        <v>4176</v>
      </c>
    </row>
    <row r="62" spans="1:5" ht="9.75" customHeight="1">
      <c r="A62" s="80" t="s">
        <v>263</v>
      </c>
      <c r="B62" s="435"/>
      <c r="C62" s="446"/>
      <c r="D62" s="429"/>
      <c r="E62" s="360"/>
    </row>
    <row r="63" spans="1:5" ht="9.75" customHeight="1">
      <c r="A63" s="80" t="s">
        <v>258</v>
      </c>
      <c r="B63" s="436"/>
      <c r="C63" s="455"/>
      <c r="D63" s="430"/>
      <c r="E63" s="360"/>
    </row>
    <row r="64" spans="1:5" ht="15">
      <c r="A64" s="88" t="s">
        <v>565</v>
      </c>
      <c r="B64" s="434" t="s">
        <v>541</v>
      </c>
      <c r="C64" s="445">
        <v>4630</v>
      </c>
      <c r="D64" s="431">
        <v>4721</v>
      </c>
      <c r="E64" s="360">
        <v>4957</v>
      </c>
    </row>
    <row r="65" spans="1:5" ht="9.75" customHeight="1">
      <c r="A65" s="80" t="s">
        <v>498</v>
      </c>
      <c r="B65" s="435"/>
      <c r="C65" s="446"/>
      <c r="D65" s="429"/>
      <c r="E65" s="360"/>
    </row>
    <row r="66" spans="1:5" ht="9.75" customHeight="1">
      <c r="A66" s="80" t="s">
        <v>287</v>
      </c>
      <c r="B66" s="436"/>
      <c r="C66" s="455"/>
      <c r="D66" s="430"/>
      <c r="E66" s="360"/>
    </row>
    <row r="67" spans="1:5" ht="15">
      <c r="A67" s="447" t="s">
        <v>502</v>
      </c>
      <c r="B67" s="447"/>
      <c r="C67" s="447"/>
      <c r="D67" s="447"/>
      <c r="E67" s="447"/>
    </row>
    <row r="68" spans="1:5" ht="15">
      <c r="A68" s="246" t="s">
        <v>283</v>
      </c>
      <c r="B68" s="435" t="s">
        <v>267</v>
      </c>
      <c r="C68" s="468">
        <v>4783</v>
      </c>
      <c r="D68" s="429">
        <v>4877</v>
      </c>
      <c r="E68" s="360">
        <v>5120</v>
      </c>
    </row>
    <row r="69" spans="1:5" ht="9.75" customHeight="1">
      <c r="A69" s="80" t="s">
        <v>263</v>
      </c>
      <c r="B69" s="435"/>
      <c r="C69" s="468"/>
      <c r="D69" s="429"/>
      <c r="E69" s="360"/>
    </row>
    <row r="70" spans="1:5" ht="9.75" customHeight="1">
      <c r="A70" s="80" t="s">
        <v>266</v>
      </c>
      <c r="B70" s="436"/>
      <c r="C70" s="469"/>
      <c r="D70" s="430"/>
      <c r="E70" s="360"/>
    </row>
    <row r="71" spans="1:5" ht="15">
      <c r="A71" s="447" t="s">
        <v>542</v>
      </c>
      <c r="B71" s="447"/>
      <c r="C71" s="447"/>
      <c r="D71" s="447"/>
      <c r="E71" s="447"/>
    </row>
    <row r="72" spans="1:5" ht="15">
      <c r="A72" s="246" t="s">
        <v>566</v>
      </c>
      <c r="B72" s="435" t="s">
        <v>567</v>
      </c>
      <c r="C72" s="468">
        <v>6303</v>
      </c>
      <c r="D72" s="429">
        <v>6427</v>
      </c>
      <c r="E72" s="360">
        <v>6748</v>
      </c>
    </row>
    <row r="73" spans="1:5" ht="9.75" customHeight="1">
      <c r="A73" s="80" t="s">
        <v>263</v>
      </c>
      <c r="B73" s="435"/>
      <c r="C73" s="468"/>
      <c r="D73" s="429"/>
      <c r="E73" s="360"/>
    </row>
    <row r="74" spans="1:5" ht="9.75" customHeight="1">
      <c r="A74" s="80" t="s">
        <v>302</v>
      </c>
      <c r="B74" s="436"/>
      <c r="C74" s="469"/>
      <c r="D74" s="430"/>
      <c r="E74" s="360"/>
    </row>
    <row r="75" spans="1:5" ht="15">
      <c r="A75" s="447" t="s">
        <v>543</v>
      </c>
      <c r="B75" s="447"/>
      <c r="C75" s="447"/>
      <c r="D75" s="447"/>
      <c r="E75" s="447"/>
    </row>
    <row r="76" spans="1:5" ht="15">
      <c r="A76" s="246" t="s">
        <v>284</v>
      </c>
      <c r="B76" s="435" t="s">
        <v>545</v>
      </c>
      <c r="C76" s="429">
        <v>7281</v>
      </c>
      <c r="D76" s="468">
        <v>7424</v>
      </c>
      <c r="E76" s="360">
        <v>7795</v>
      </c>
    </row>
    <row r="77" spans="1:5" ht="9.75" customHeight="1">
      <c r="A77" s="80" t="s">
        <v>263</v>
      </c>
      <c r="B77" s="435"/>
      <c r="C77" s="429"/>
      <c r="D77" s="468"/>
      <c r="E77" s="360"/>
    </row>
    <row r="78" spans="1:5" ht="9.75" customHeight="1">
      <c r="A78" s="81" t="s">
        <v>302</v>
      </c>
      <c r="B78" s="436"/>
      <c r="C78" s="430"/>
      <c r="D78" s="469"/>
      <c r="E78" s="360"/>
    </row>
    <row r="79" spans="1:5" ht="15">
      <c r="A79" s="160" t="s">
        <v>547</v>
      </c>
      <c r="B79" s="158" t="s">
        <v>4</v>
      </c>
      <c r="C79" s="360">
        <v>220</v>
      </c>
      <c r="D79" s="360"/>
      <c r="E79" s="360"/>
    </row>
    <row r="80" spans="1:5" ht="15">
      <c r="A80" s="160" t="s">
        <v>548</v>
      </c>
      <c r="B80" s="158" t="s">
        <v>4</v>
      </c>
      <c r="C80" s="360">
        <v>480</v>
      </c>
      <c r="D80" s="360"/>
      <c r="E80" s="360"/>
    </row>
    <row r="81" spans="1:5" ht="15">
      <c r="A81" s="247" t="s">
        <v>549</v>
      </c>
      <c r="B81" s="240" t="s">
        <v>4</v>
      </c>
      <c r="C81" s="360">
        <v>210</v>
      </c>
      <c r="D81" s="360"/>
      <c r="E81" s="360"/>
    </row>
    <row r="82" spans="1:5" ht="15">
      <c r="A82" s="447" t="s">
        <v>568</v>
      </c>
      <c r="B82" s="447"/>
      <c r="C82" s="447"/>
      <c r="D82" s="447"/>
      <c r="E82" s="447"/>
    </row>
    <row r="83" spans="1:5" ht="15">
      <c r="A83" s="161" t="s">
        <v>569</v>
      </c>
      <c r="B83" s="433" t="s">
        <v>4</v>
      </c>
      <c r="C83" s="475">
        <v>578</v>
      </c>
      <c r="D83" s="475">
        <v>588</v>
      </c>
      <c r="E83" s="467">
        <v>617</v>
      </c>
    </row>
    <row r="84" spans="1:5" ht="9.75" customHeight="1">
      <c r="A84" s="80" t="s">
        <v>240</v>
      </c>
      <c r="B84" s="474"/>
      <c r="C84" s="467"/>
      <c r="D84" s="467"/>
      <c r="E84" s="467"/>
    </row>
    <row r="85" spans="1:5" ht="9.75" customHeight="1">
      <c r="A85" s="81" t="s">
        <v>347</v>
      </c>
      <c r="B85" s="474"/>
      <c r="C85" s="476"/>
      <c r="D85" s="476"/>
      <c r="E85" s="467"/>
    </row>
    <row r="86" spans="1:5" ht="15">
      <c r="A86" s="160" t="s">
        <v>570</v>
      </c>
      <c r="B86" s="158" t="s">
        <v>4</v>
      </c>
      <c r="C86" s="360">
        <v>400</v>
      </c>
      <c r="D86" s="360"/>
      <c r="E86" s="360"/>
    </row>
    <row r="87" spans="1:5" ht="15">
      <c r="A87" s="162" t="s">
        <v>571</v>
      </c>
      <c r="B87" s="474" t="s">
        <v>4</v>
      </c>
      <c r="C87" s="475">
        <v>370</v>
      </c>
      <c r="D87" s="475">
        <v>390</v>
      </c>
      <c r="E87" s="467">
        <v>410</v>
      </c>
    </row>
    <row r="88" spans="1:5" ht="9.75" customHeight="1">
      <c r="A88" s="80" t="s">
        <v>572</v>
      </c>
      <c r="B88" s="474"/>
      <c r="C88" s="467"/>
      <c r="D88" s="467"/>
      <c r="E88" s="467"/>
    </row>
    <row r="89" spans="1:5" ht="9.75" customHeight="1">
      <c r="A89" s="81" t="s">
        <v>573</v>
      </c>
      <c r="B89" s="474"/>
      <c r="C89" s="467"/>
      <c r="D89" s="467"/>
      <c r="E89" s="467"/>
    </row>
    <row r="90" spans="1:5" ht="15">
      <c r="A90" s="160" t="s">
        <v>574</v>
      </c>
      <c r="B90" s="158" t="s">
        <v>4</v>
      </c>
      <c r="C90" s="360">
        <v>400</v>
      </c>
      <c r="D90" s="360"/>
      <c r="E90" s="360"/>
    </row>
    <row r="91" spans="1:5" ht="15" customHeight="1">
      <c r="A91" s="447" t="s">
        <v>575</v>
      </c>
      <c r="B91" s="447"/>
      <c r="C91" s="447"/>
      <c r="D91" s="447"/>
      <c r="E91" s="447"/>
    </row>
    <row r="92" spans="1:5" ht="15">
      <c r="A92" s="248" t="s">
        <v>576</v>
      </c>
      <c r="B92" s="249" t="s">
        <v>427</v>
      </c>
      <c r="C92" s="250">
        <v>280</v>
      </c>
      <c r="D92" s="250">
        <v>290</v>
      </c>
      <c r="E92" s="71">
        <v>300</v>
      </c>
    </row>
    <row r="93" spans="1:5" ht="15">
      <c r="A93" s="164" t="s">
        <v>577</v>
      </c>
      <c r="B93" s="163" t="s">
        <v>427</v>
      </c>
      <c r="C93" s="250">
        <v>280</v>
      </c>
      <c r="D93" s="250">
        <v>290</v>
      </c>
      <c r="E93" s="71">
        <v>300</v>
      </c>
    </row>
    <row r="94" spans="1:5" ht="15">
      <c r="A94" s="164" t="s">
        <v>578</v>
      </c>
      <c r="B94" s="163" t="s">
        <v>427</v>
      </c>
      <c r="C94" s="250">
        <v>280</v>
      </c>
      <c r="D94" s="250">
        <v>290</v>
      </c>
      <c r="E94" s="71">
        <v>300</v>
      </c>
    </row>
    <row r="95" spans="1:5" ht="15">
      <c r="A95" s="164" t="s">
        <v>579</v>
      </c>
      <c r="B95" s="163" t="s">
        <v>427</v>
      </c>
      <c r="C95" s="250">
        <v>280</v>
      </c>
      <c r="D95" s="250">
        <v>290</v>
      </c>
      <c r="E95" s="71">
        <v>300</v>
      </c>
    </row>
  </sheetData>
  <sheetProtection/>
  <mergeCells count="106">
    <mergeCell ref="D57:D59"/>
    <mergeCell ref="C16:C18"/>
    <mergeCell ref="B23:B25"/>
    <mergeCell ref="D16:D18"/>
    <mergeCell ref="B40:B42"/>
    <mergeCell ref="C40:C42"/>
    <mergeCell ref="D40:D42"/>
    <mergeCell ref="D23:D25"/>
    <mergeCell ref="D20:D22"/>
    <mergeCell ref="C23:C25"/>
    <mergeCell ref="B16:B18"/>
    <mergeCell ref="C20:C22"/>
    <mergeCell ref="B76:B78"/>
    <mergeCell ref="C76:C78"/>
    <mergeCell ref="B57:B59"/>
    <mergeCell ref="C57:C59"/>
    <mergeCell ref="B26:B28"/>
    <mergeCell ref="C26:C28"/>
    <mergeCell ref="C43:C45"/>
    <mergeCell ref="B61:B63"/>
    <mergeCell ref="G4:K5"/>
    <mergeCell ref="D61:D63"/>
    <mergeCell ref="C50:C52"/>
    <mergeCell ref="D50:D52"/>
    <mergeCell ref="B47:B49"/>
    <mergeCell ref="C47:C49"/>
    <mergeCell ref="D13:D15"/>
    <mergeCell ref="B20:B22"/>
    <mergeCell ref="D47:D49"/>
    <mergeCell ref="D30:D32"/>
    <mergeCell ref="C61:C63"/>
    <mergeCell ref="B68:B70"/>
    <mergeCell ref="C68:C70"/>
    <mergeCell ref="D68:D70"/>
    <mergeCell ref="C64:C66"/>
    <mergeCell ref="D64:D66"/>
    <mergeCell ref="D43:D45"/>
    <mergeCell ref="B33:B35"/>
    <mergeCell ref="C33:C35"/>
    <mergeCell ref="B87:B89"/>
    <mergeCell ref="C87:C89"/>
    <mergeCell ref="D87:D89"/>
    <mergeCell ref="B83:B85"/>
    <mergeCell ref="C83:C85"/>
    <mergeCell ref="D83:D85"/>
    <mergeCell ref="D76:D78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E20:E22"/>
    <mergeCell ref="E23:E25"/>
    <mergeCell ref="E26:E28"/>
    <mergeCell ref="A29:E29"/>
    <mergeCell ref="E30:E32"/>
    <mergeCell ref="E33:E35"/>
    <mergeCell ref="D26:D28"/>
    <mergeCell ref="D33:D35"/>
    <mergeCell ref="B30:B32"/>
    <mergeCell ref="C30:C32"/>
    <mergeCell ref="E36:E38"/>
    <mergeCell ref="A39:E39"/>
    <mergeCell ref="E40:E42"/>
    <mergeCell ref="E43:E45"/>
    <mergeCell ref="A46:E46"/>
    <mergeCell ref="E47:E49"/>
    <mergeCell ref="B36:B38"/>
    <mergeCell ref="C36:C38"/>
    <mergeCell ref="D36:D38"/>
    <mergeCell ref="B43:B45"/>
    <mergeCell ref="E50:E52"/>
    <mergeCell ref="A53:E53"/>
    <mergeCell ref="E54:E56"/>
    <mergeCell ref="E57:E59"/>
    <mergeCell ref="A60:E60"/>
    <mergeCell ref="E61:E63"/>
    <mergeCell ref="D54:D56"/>
    <mergeCell ref="B54:B56"/>
    <mergeCell ref="C54:C56"/>
    <mergeCell ref="B50:B52"/>
    <mergeCell ref="E64:E66"/>
    <mergeCell ref="A67:E67"/>
    <mergeCell ref="E68:E70"/>
    <mergeCell ref="A71:E71"/>
    <mergeCell ref="E72:E74"/>
    <mergeCell ref="A75:E75"/>
    <mergeCell ref="B72:B74"/>
    <mergeCell ref="C72:C74"/>
    <mergeCell ref="D72:D74"/>
    <mergeCell ref="B64:B66"/>
    <mergeCell ref="E87:E89"/>
    <mergeCell ref="C90:E90"/>
    <mergeCell ref="A91:E91"/>
    <mergeCell ref="E76:E78"/>
    <mergeCell ref="C79:E79"/>
    <mergeCell ref="C80:E80"/>
    <mergeCell ref="C81:E81"/>
    <mergeCell ref="A82:E82"/>
    <mergeCell ref="C86:E86"/>
    <mergeCell ref="E83:E8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70" max="4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7"/>
      <c r="D1" s="37"/>
    </row>
    <row r="2" spans="1:5" ht="15.75">
      <c r="A2" s="19"/>
      <c r="B2" s="11" t="s">
        <v>16</v>
      </c>
      <c r="C2" s="32"/>
      <c r="D2" s="18"/>
      <c r="E2" s="44"/>
    </row>
    <row r="3" spans="1:5" ht="16.5" thickBot="1">
      <c r="A3" s="19"/>
      <c r="B3" s="14" t="s">
        <v>678</v>
      </c>
      <c r="C3" s="32"/>
      <c r="D3" s="18"/>
      <c r="E3" s="44"/>
    </row>
    <row r="4" spans="1:10" ht="15.75" customHeight="1">
      <c r="A4" s="19"/>
      <c r="B4" s="26" t="s">
        <v>38</v>
      </c>
      <c r="C4" s="32"/>
      <c r="D4" s="18"/>
      <c r="E4" s="44"/>
      <c r="F4" s="363" t="s">
        <v>91</v>
      </c>
      <c r="G4" s="364"/>
      <c r="H4" s="364"/>
      <c r="I4" s="364"/>
      <c r="J4" s="365"/>
    </row>
    <row r="5" spans="1:10" ht="16.5" customHeight="1" thickBot="1">
      <c r="A5" s="19"/>
      <c r="B5" s="26" t="s">
        <v>39</v>
      </c>
      <c r="C5" s="32"/>
      <c r="D5" s="18"/>
      <c r="E5" s="44"/>
      <c r="F5" s="366"/>
      <c r="G5" s="367"/>
      <c r="H5" s="367"/>
      <c r="I5" s="367"/>
      <c r="J5" s="368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C8" s="4"/>
      <c r="D8" s="4"/>
      <c r="E8" s="44"/>
    </row>
    <row r="9" spans="1:4" ht="15.75">
      <c r="A9" s="481" t="s">
        <v>8</v>
      </c>
      <c r="B9" s="482"/>
      <c r="C9" s="482"/>
      <c r="D9" s="482"/>
    </row>
    <row r="10" spans="1:4" ht="15">
      <c r="A10" s="370" t="s">
        <v>0</v>
      </c>
      <c r="B10" s="372" t="s">
        <v>176</v>
      </c>
      <c r="C10" s="373" t="s">
        <v>5</v>
      </c>
      <c r="D10" s="374"/>
    </row>
    <row r="11" spans="1:4" ht="15">
      <c r="A11" s="442"/>
      <c r="B11" s="372"/>
      <c r="C11" s="149" t="s">
        <v>456</v>
      </c>
      <c r="D11" s="149" t="s">
        <v>457</v>
      </c>
    </row>
    <row r="12" spans="1:4" ht="15">
      <c r="A12" s="89" t="s">
        <v>433</v>
      </c>
      <c r="B12" s="478" t="s">
        <v>582</v>
      </c>
      <c r="C12" s="445">
        <v>304</v>
      </c>
      <c r="D12" s="431">
        <v>310</v>
      </c>
    </row>
    <row r="13" spans="1:4" ht="9.75" customHeight="1">
      <c r="A13" s="80" t="s">
        <v>580</v>
      </c>
      <c r="B13" s="479"/>
      <c r="C13" s="446"/>
      <c r="D13" s="429"/>
    </row>
    <row r="14" spans="1:4" ht="9.75" customHeight="1">
      <c r="A14" s="80" t="s">
        <v>581</v>
      </c>
      <c r="B14" s="480"/>
      <c r="C14" s="455"/>
      <c r="D14" s="430"/>
    </row>
    <row r="15" spans="1:4" ht="15">
      <c r="A15" s="89" t="s">
        <v>434</v>
      </c>
      <c r="B15" s="478" t="s">
        <v>583</v>
      </c>
      <c r="C15" s="445">
        <v>502</v>
      </c>
      <c r="D15" s="431">
        <v>512</v>
      </c>
    </row>
    <row r="16" spans="1:4" ht="9.75" customHeight="1">
      <c r="A16" s="80" t="s">
        <v>286</v>
      </c>
      <c r="B16" s="479"/>
      <c r="C16" s="446"/>
      <c r="D16" s="429"/>
    </row>
    <row r="17" spans="1:4" ht="9.75" customHeight="1">
      <c r="A17" s="80" t="s">
        <v>285</v>
      </c>
      <c r="B17" s="480"/>
      <c r="C17" s="455"/>
      <c r="D17" s="430"/>
    </row>
    <row r="18" spans="1:4" ht="15">
      <c r="A18" s="89" t="s">
        <v>435</v>
      </c>
      <c r="B18" s="478" t="s">
        <v>584</v>
      </c>
      <c r="C18" s="445">
        <v>1193</v>
      </c>
      <c r="D18" s="431">
        <v>1217</v>
      </c>
    </row>
    <row r="19" spans="1:4" ht="9.75" customHeight="1">
      <c r="A19" s="80" t="s">
        <v>280</v>
      </c>
      <c r="B19" s="479"/>
      <c r="C19" s="446"/>
      <c r="D19" s="429"/>
    </row>
    <row r="20" spans="1:4" ht="9.75" customHeight="1">
      <c r="A20" s="80" t="s">
        <v>251</v>
      </c>
      <c r="B20" s="480"/>
      <c r="C20" s="455"/>
      <c r="D20" s="430"/>
    </row>
    <row r="21" spans="1:4" ht="15">
      <c r="A21" s="89" t="s">
        <v>436</v>
      </c>
      <c r="B21" s="478" t="s">
        <v>300</v>
      </c>
      <c r="C21" s="445">
        <v>1785</v>
      </c>
      <c r="D21" s="431">
        <v>1820</v>
      </c>
    </row>
    <row r="22" spans="1:4" ht="9.75" customHeight="1">
      <c r="A22" s="80" t="s">
        <v>280</v>
      </c>
      <c r="B22" s="479"/>
      <c r="C22" s="446"/>
      <c r="D22" s="429"/>
    </row>
    <row r="23" spans="1:4" ht="9.75" customHeight="1">
      <c r="A23" s="80" t="s">
        <v>301</v>
      </c>
      <c r="B23" s="480"/>
      <c r="C23" s="455"/>
      <c r="D23" s="430"/>
    </row>
    <row r="24" spans="1:4" ht="15">
      <c r="A24" s="89" t="s">
        <v>437</v>
      </c>
      <c r="B24" s="478" t="s">
        <v>585</v>
      </c>
      <c r="C24" s="445">
        <v>2372</v>
      </c>
      <c r="D24" s="431">
        <v>2418</v>
      </c>
    </row>
    <row r="25" spans="1:4" ht="9.75" customHeight="1">
      <c r="A25" s="80" t="s">
        <v>280</v>
      </c>
      <c r="B25" s="479"/>
      <c r="C25" s="446"/>
      <c r="D25" s="429"/>
    </row>
    <row r="26" spans="1:4" ht="9.75" customHeight="1">
      <c r="A26" s="80" t="s">
        <v>258</v>
      </c>
      <c r="B26" s="480"/>
      <c r="C26" s="455"/>
      <c r="D26" s="430"/>
    </row>
    <row r="27" spans="1:4" ht="15">
      <c r="A27" s="89" t="s">
        <v>438</v>
      </c>
      <c r="B27" s="478" t="s">
        <v>586</v>
      </c>
      <c r="C27" s="445">
        <v>3641</v>
      </c>
      <c r="D27" s="431">
        <v>3713</v>
      </c>
    </row>
    <row r="28" spans="1:4" ht="9.75" customHeight="1">
      <c r="A28" s="80" t="s">
        <v>280</v>
      </c>
      <c r="B28" s="479"/>
      <c r="C28" s="446"/>
      <c r="D28" s="429"/>
    </row>
    <row r="29" spans="1:4" ht="9.75" customHeight="1">
      <c r="A29" s="80" t="s">
        <v>302</v>
      </c>
      <c r="B29" s="480"/>
      <c r="C29" s="455"/>
      <c r="D29" s="430"/>
    </row>
    <row r="30" spans="1:4" ht="15">
      <c r="A30" s="89" t="s">
        <v>439</v>
      </c>
      <c r="B30" s="483" t="s">
        <v>587</v>
      </c>
      <c r="C30" s="431">
        <v>6962</v>
      </c>
      <c r="D30" s="431">
        <v>7098</v>
      </c>
    </row>
    <row r="31" spans="1:4" ht="9.75" customHeight="1">
      <c r="A31" s="80" t="s">
        <v>280</v>
      </c>
      <c r="B31" s="484"/>
      <c r="C31" s="429"/>
      <c r="D31" s="429"/>
    </row>
    <row r="32" spans="1:4" ht="9.75" customHeight="1">
      <c r="A32" s="81" t="s">
        <v>288</v>
      </c>
      <c r="B32" s="485"/>
      <c r="C32" s="430"/>
      <c r="D32" s="430"/>
    </row>
    <row r="33" spans="1:4" ht="15">
      <c r="A33" s="157" t="s">
        <v>643</v>
      </c>
      <c r="B33" s="170" t="s">
        <v>644</v>
      </c>
      <c r="C33" s="486">
        <v>280</v>
      </c>
      <c r="D33" s="486"/>
    </row>
    <row r="34" spans="1:4" ht="15.75" customHeight="1">
      <c r="A34" s="481" t="s">
        <v>1440</v>
      </c>
      <c r="B34" s="482"/>
      <c r="C34" s="482"/>
      <c r="D34" s="482"/>
    </row>
    <row r="35" spans="1:4" ht="15" customHeight="1">
      <c r="A35" s="370" t="s">
        <v>0</v>
      </c>
      <c r="B35" s="372" t="s">
        <v>176</v>
      </c>
      <c r="C35" s="373" t="s">
        <v>5</v>
      </c>
      <c r="D35" s="374"/>
    </row>
    <row r="36" spans="1:4" ht="15">
      <c r="A36" s="442"/>
      <c r="B36" s="372"/>
      <c r="C36" s="149" t="s">
        <v>456</v>
      </c>
      <c r="D36" s="149" t="s">
        <v>457</v>
      </c>
    </row>
    <row r="37" spans="1:4" ht="15">
      <c r="A37" s="89" t="s">
        <v>1441</v>
      </c>
      <c r="B37" s="478" t="s">
        <v>1442</v>
      </c>
      <c r="C37" s="445">
        <v>289</v>
      </c>
      <c r="D37" s="431">
        <v>295</v>
      </c>
    </row>
    <row r="38" spans="1:4" ht="9.75" customHeight="1">
      <c r="A38" s="80" t="s">
        <v>580</v>
      </c>
      <c r="B38" s="479"/>
      <c r="C38" s="446"/>
      <c r="D38" s="429"/>
    </row>
    <row r="39" spans="1:4" ht="9.75" customHeight="1">
      <c r="A39" s="80" t="s">
        <v>1443</v>
      </c>
      <c r="B39" s="480"/>
      <c r="C39" s="455"/>
      <c r="D39" s="430"/>
    </row>
    <row r="40" spans="1:4" ht="15">
      <c r="A40" s="89" t="s">
        <v>1445</v>
      </c>
      <c r="B40" s="478" t="s">
        <v>1444</v>
      </c>
      <c r="C40" s="445">
        <v>467</v>
      </c>
      <c r="D40" s="431">
        <v>477</v>
      </c>
    </row>
    <row r="41" spans="1:4" ht="9.75" customHeight="1">
      <c r="A41" s="80" t="s">
        <v>286</v>
      </c>
      <c r="B41" s="479"/>
      <c r="C41" s="446"/>
      <c r="D41" s="429"/>
    </row>
    <row r="42" spans="1:4" ht="9.75" customHeight="1">
      <c r="A42" s="80" t="s">
        <v>285</v>
      </c>
      <c r="B42" s="480"/>
      <c r="C42" s="455"/>
      <c r="D42" s="430"/>
    </row>
    <row r="43" spans="1:4" ht="15">
      <c r="A43" s="89" t="s">
        <v>1446</v>
      </c>
      <c r="B43" s="478" t="s">
        <v>1447</v>
      </c>
      <c r="C43" s="445">
        <v>1107</v>
      </c>
      <c r="D43" s="431">
        <v>1129</v>
      </c>
    </row>
    <row r="44" spans="1:4" ht="9.75" customHeight="1">
      <c r="A44" s="80" t="s">
        <v>280</v>
      </c>
      <c r="B44" s="479"/>
      <c r="C44" s="446"/>
      <c r="D44" s="429"/>
    </row>
    <row r="45" spans="1:4" ht="9.75" customHeight="1">
      <c r="A45" s="80" t="s">
        <v>251</v>
      </c>
      <c r="B45" s="480"/>
      <c r="C45" s="455"/>
      <c r="D45" s="430"/>
    </row>
    <row r="46" spans="1:4" ht="15">
      <c r="A46" s="89" t="s">
        <v>1448</v>
      </c>
      <c r="B46" s="478" t="s">
        <v>1449</v>
      </c>
      <c r="C46" s="445">
        <v>1556</v>
      </c>
      <c r="D46" s="431">
        <v>1586</v>
      </c>
    </row>
    <row r="47" spans="1:4" ht="9.75" customHeight="1">
      <c r="A47" s="80" t="s">
        <v>280</v>
      </c>
      <c r="B47" s="479"/>
      <c r="C47" s="446"/>
      <c r="D47" s="429"/>
    </row>
    <row r="48" spans="1:4" ht="9.75" customHeight="1">
      <c r="A48" s="80" t="s">
        <v>496</v>
      </c>
      <c r="B48" s="480"/>
      <c r="C48" s="455"/>
      <c r="D48" s="430"/>
    </row>
    <row r="49" spans="1:4" ht="15">
      <c r="A49" s="89" t="s">
        <v>1450</v>
      </c>
      <c r="B49" s="478" t="s">
        <v>1451</v>
      </c>
      <c r="C49" s="445">
        <v>2229</v>
      </c>
      <c r="D49" s="431">
        <v>2273</v>
      </c>
    </row>
    <row r="50" spans="1:4" ht="9.75" customHeight="1">
      <c r="A50" s="80" t="s">
        <v>280</v>
      </c>
      <c r="B50" s="479"/>
      <c r="C50" s="446"/>
      <c r="D50" s="429"/>
    </row>
    <row r="51" spans="1:4" ht="9.75" customHeight="1">
      <c r="A51" s="80" t="s">
        <v>258</v>
      </c>
      <c r="B51" s="480"/>
      <c r="C51" s="455"/>
      <c r="D51" s="430"/>
    </row>
    <row r="52" spans="1:4" ht="15">
      <c r="A52" s="89" t="s">
        <v>1452</v>
      </c>
      <c r="B52" s="478" t="s">
        <v>1453</v>
      </c>
      <c r="C52" s="445">
        <v>3213</v>
      </c>
      <c r="D52" s="431">
        <v>3276</v>
      </c>
    </row>
    <row r="53" spans="1:4" ht="9.75" customHeight="1">
      <c r="A53" s="80" t="s">
        <v>280</v>
      </c>
      <c r="B53" s="479"/>
      <c r="C53" s="446"/>
      <c r="D53" s="429"/>
    </row>
    <row r="54" spans="1:4" ht="9.75" customHeight="1">
      <c r="A54" s="80" t="s">
        <v>1454</v>
      </c>
      <c r="B54" s="480"/>
      <c r="C54" s="455"/>
      <c r="D54" s="430"/>
    </row>
    <row r="55" spans="1:4" ht="15">
      <c r="A55" s="89" t="s">
        <v>1456</v>
      </c>
      <c r="B55" s="478" t="s">
        <v>1455</v>
      </c>
      <c r="C55" s="445">
        <v>3534</v>
      </c>
      <c r="D55" s="431">
        <v>3604</v>
      </c>
    </row>
    <row r="56" spans="1:4" ht="9.75" customHeight="1">
      <c r="A56" s="80" t="s">
        <v>280</v>
      </c>
      <c r="B56" s="479"/>
      <c r="C56" s="446"/>
      <c r="D56" s="429"/>
    </row>
    <row r="57" spans="1:4" ht="9.75" customHeight="1">
      <c r="A57" s="80" t="s">
        <v>302</v>
      </c>
      <c r="B57" s="480"/>
      <c r="C57" s="455"/>
      <c r="D57" s="430"/>
    </row>
    <row r="58" spans="1:4" ht="15">
      <c r="A58" s="89" t="s">
        <v>1457</v>
      </c>
      <c r="B58" s="483" t="s">
        <v>1458</v>
      </c>
      <c r="C58" s="431">
        <v>6803</v>
      </c>
      <c r="D58" s="431">
        <v>6937</v>
      </c>
    </row>
    <row r="59" spans="1:4" ht="9.75" customHeight="1">
      <c r="A59" s="80" t="s">
        <v>280</v>
      </c>
      <c r="B59" s="484"/>
      <c r="C59" s="429"/>
      <c r="D59" s="429"/>
    </row>
    <row r="60" spans="1:4" ht="9.75" customHeight="1">
      <c r="A60" s="81" t="s">
        <v>288</v>
      </c>
      <c r="B60" s="485"/>
      <c r="C60" s="430"/>
      <c r="D60" s="430"/>
    </row>
    <row r="61" spans="1:4" ht="15">
      <c r="A61" s="157" t="s">
        <v>643</v>
      </c>
      <c r="B61" s="170" t="s">
        <v>644</v>
      </c>
      <c r="C61" s="486">
        <v>280</v>
      </c>
      <c r="D61" s="486"/>
    </row>
    <row r="62" spans="1:4" ht="15.75">
      <c r="A62" s="491" t="s">
        <v>140</v>
      </c>
      <c r="B62" s="492"/>
      <c r="C62" s="492"/>
      <c r="D62" s="492"/>
    </row>
    <row r="63" spans="1:4" ht="15">
      <c r="A63" s="370" t="s">
        <v>0</v>
      </c>
      <c r="B63" s="372" t="s">
        <v>176</v>
      </c>
      <c r="C63" s="373" t="s">
        <v>5</v>
      </c>
      <c r="D63" s="374"/>
    </row>
    <row r="64" spans="1:4" ht="15">
      <c r="A64" s="442"/>
      <c r="B64" s="372"/>
      <c r="C64" s="149" t="s">
        <v>456</v>
      </c>
      <c r="D64" s="149" t="s">
        <v>457</v>
      </c>
    </row>
    <row r="65" spans="1:4" ht="15">
      <c r="A65" s="91" t="s">
        <v>453</v>
      </c>
      <c r="B65" s="478" t="s">
        <v>590</v>
      </c>
      <c r="C65" s="487">
        <v>569</v>
      </c>
      <c r="D65" s="490">
        <v>580</v>
      </c>
    </row>
    <row r="66" spans="1:4" ht="9.75" customHeight="1">
      <c r="A66" s="80" t="s">
        <v>228</v>
      </c>
      <c r="B66" s="479"/>
      <c r="C66" s="488"/>
      <c r="D66" s="490"/>
    </row>
    <row r="67" spans="1:4" ht="9.75" customHeight="1">
      <c r="A67" s="81" t="s">
        <v>588</v>
      </c>
      <c r="B67" s="480"/>
      <c r="C67" s="489"/>
      <c r="D67" s="490"/>
    </row>
    <row r="68" spans="1:4" ht="15">
      <c r="A68" s="91" t="s">
        <v>454</v>
      </c>
      <c r="B68" s="478" t="s">
        <v>591</v>
      </c>
      <c r="C68" s="487">
        <v>957</v>
      </c>
      <c r="D68" s="490">
        <v>977</v>
      </c>
    </row>
    <row r="69" spans="1:4" ht="9.75" customHeight="1">
      <c r="A69" s="80" t="s">
        <v>260</v>
      </c>
      <c r="B69" s="479"/>
      <c r="C69" s="488"/>
      <c r="D69" s="490"/>
    </row>
    <row r="70" spans="1:4" ht="9.75" customHeight="1">
      <c r="A70" s="80" t="s">
        <v>589</v>
      </c>
      <c r="B70" s="480"/>
      <c r="C70" s="489"/>
      <c r="D70" s="490"/>
    </row>
    <row r="71" spans="1:4" ht="15">
      <c r="A71" s="91" t="s">
        <v>289</v>
      </c>
      <c r="B71" s="478" t="s">
        <v>592</v>
      </c>
      <c r="C71" s="487">
        <v>1580</v>
      </c>
      <c r="D71" s="490">
        <v>1611</v>
      </c>
    </row>
    <row r="72" spans="1:4" ht="9.75" customHeight="1">
      <c r="A72" s="80" t="s">
        <v>280</v>
      </c>
      <c r="B72" s="479"/>
      <c r="C72" s="488"/>
      <c r="D72" s="490"/>
    </row>
    <row r="73" spans="1:4" ht="9.75" customHeight="1">
      <c r="A73" s="80" t="s">
        <v>254</v>
      </c>
      <c r="B73" s="480"/>
      <c r="C73" s="489"/>
      <c r="D73" s="490"/>
    </row>
    <row r="74" spans="1:4" ht="15">
      <c r="A74" s="91" t="s">
        <v>290</v>
      </c>
      <c r="B74" s="478" t="s">
        <v>303</v>
      </c>
      <c r="C74" s="487">
        <v>3020</v>
      </c>
      <c r="D74" s="490">
        <v>3080</v>
      </c>
    </row>
    <row r="75" spans="1:4" ht="9.75" customHeight="1">
      <c r="A75" s="80" t="s">
        <v>280</v>
      </c>
      <c r="B75" s="479"/>
      <c r="C75" s="488"/>
      <c r="D75" s="490"/>
    </row>
    <row r="76" spans="1:4" ht="9.75" customHeight="1">
      <c r="A76" s="80" t="s">
        <v>255</v>
      </c>
      <c r="B76" s="480"/>
      <c r="C76" s="489"/>
      <c r="D76" s="490"/>
    </row>
    <row r="77" spans="1:4" ht="15">
      <c r="A77" s="91" t="s">
        <v>291</v>
      </c>
      <c r="B77" s="478" t="s">
        <v>593</v>
      </c>
      <c r="C77" s="487">
        <v>3063</v>
      </c>
      <c r="D77" s="490">
        <v>3124</v>
      </c>
    </row>
    <row r="78" spans="1:4" ht="9.75" customHeight="1">
      <c r="A78" s="80" t="s">
        <v>280</v>
      </c>
      <c r="B78" s="479"/>
      <c r="C78" s="488"/>
      <c r="D78" s="490"/>
    </row>
    <row r="79" spans="1:4" ht="9.75" customHeight="1">
      <c r="A79" s="81" t="s">
        <v>287</v>
      </c>
      <c r="B79" s="480"/>
      <c r="C79" s="489"/>
      <c r="D79" s="490"/>
    </row>
    <row r="80" spans="1:4" ht="15">
      <c r="A80" s="91" t="s">
        <v>292</v>
      </c>
      <c r="B80" s="478" t="s">
        <v>595</v>
      </c>
      <c r="C80" s="487">
        <v>5109</v>
      </c>
      <c r="D80" s="490">
        <v>5209</v>
      </c>
    </row>
    <row r="81" spans="1:4" ht="9.75" customHeight="1">
      <c r="A81" s="80" t="s">
        <v>280</v>
      </c>
      <c r="B81" s="479"/>
      <c r="C81" s="488"/>
      <c r="D81" s="490"/>
    </row>
    <row r="82" spans="1:4" ht="9.75" customHeight="1">
      <c r="A82" s="81" t="s">
        <v>594</v>
      </c>
      <c r="B82" s="480"/>
      <c r="C82" s="489"/>
      <c r="D82" s="490"/>
    </row>
    <row r="83" spans="1:4" ht="15">
      <c r="A83" s="91" t="s">
        <v>293</v>
      </c>
      <c r="B83" s="478" t="s">
        <v>305</v>
      </c>
      <c r="C83" s="487">
        <v>9853</v>
      </c>
      <c r="D83" s="490">
        <v>10047</v>
      </c>
    </row>
    <row r="84" spans="1:4" ht="9.75" customHeight="1">
      <c r="A84" s="80" t="s">
        <v>280</v>
      </c>
      <c r="B84" s="479"/>
      <c r="C84" s="488"/>
      <c r="D84" s="490"/>
    </row>
    <row r="85" spans="1:4" ht="9.75" customHeight="1">
      <c r="A85" s="81" t="s">
        <v>304</v>
      </c>
      <c r="B85" s="480"/>
      <c r="C85" s="489"/>
      <c r="D85" s="490"/>
    </row>
    <row r="86" spans="1:4" ht="15">
      <c r="A86" s="91" t="s">
        <v>294</v>
      </c>
      <c r="B86" s="478" t="s">
        <v>596</v>
      </c>
      <c r="C86" s="487">
        <v>711</v>
      </c>
      <c r="D86" s="490">
        <v>726</v>
      </c>
    </row>
    <row r="87" spans="1:4" ht="9.75" customHeight="1">
      <c r="A87" s="80" t="s">
        <v>306</v>
      </c>
      <c r="B87" s="479"/>
      <c r="C87" s="488"/>
      <c r="D87" s="490"/>
    </row>
    <row r="88" spans="1:4" ht="9.75" customHeight="1">
      <c r="A88" s="80" t="s">
        <v>518</v>
      </c>
      <c r="B88" s="480"/>
      <c r="C88" s="489"/>
      <c r="D88" s="490"/>
    </row>
    <row r="89" spans="1:4" ht="15">
      <c r="A89" s="91" t="s">
        <v>295</v>
      </c>
      <c r="B89" s="478" t="s">
        <v>598</v>
      </c>
      <c r="C89" s="487">
        <v>991</v>
      </c>
      <c r="D89" s="490">
        <v>1011</v>
      </c>
    </row>
    <row r="90" spans="1:4" ht="9.75" customHeight="1">
      <c r="A90" s="80" t="s">
        <v>307</v>
      </c>
      <c r="B90" s="479"/>
      <c r="C90" s="488"/>
      <c r="D90" s="490"/>
    </row>
    <row r="91" spans="1:4" ht="9.75" customHeight="1">
      <c r="A91" s="80" t="s">
        <v>597</v>
      </c>
      <c r="B91" s="480"/>
      <c r="C91" s="489"/>
      <c r="D91" s="490"/>
    </row>
    <row r="92" spans="1:4" ht="15">
      <c r="A92" s="91" t="s">
        <v>296</v>
      </c>
      <c r="B92" s="478" t="s">
        <v>600</v>
      </c>
      <c r="C92" s="487">
        <v>1928</v>
      </c>
      <c r="D92" s="490">
        <v>1966</v>
      </c>
    </row>
    <row r="93" spans="1:4" ht="9.75" customHeight="1">
      <c r="A93" s="80" t="s">
        <v>280</v>
      </c>
      <c r="B93" s="479"/>
      <c r="C93" s="488"/>
      <c r="D93" s="490"/>
    </row>
    <row r="94" spans="1:4" ht="9.75" customHeight="1">
      <c r="A94" s="81" t="s">
        <v>599</v>
      </c>
      <c r="B94" s="480"/>
      <c r="C94" s="489"/>
      <c r="D94" s="490"/>
    </row>
    <row r="95" spans="1:4" ht="15">
      <c r="A95" s="91" t="s">
        <v>297</v>
      </c>
      <c r="B95" s="478" t="s">
        <v>298</v>
      </c>
      <c r="C95" s="487">
        <v>3288</v>
      </c>
      <c r="D95" s="490">
        <v>3353</v>
      </c>
    </row>
    <row r="96" spans="1:4" ht="9.75" customHeight="1">
      <c r="A96" s="80" t="s">
        <v>280</v>
      </c>
      <c r="B96" s="479"/>
      <c r="C96" s="488"/>
      <c r="D96" s="490"/>
    </row>
    <row r="97" spans="1:4" ht="9.75" customHeight="1">
      <c r="A97" s="81" t="s">
        <v>255</v>
      </c>
      <c r="B97" s="480"/>
      <c r="C97" s="489"/>
      <c r="D97" s="490"/>
    </row>
    <row r="98" spans="1:4" ht="15">
      <c r="A98" s="91" t="s">
        <v>299</v>
      </c>
      <c r="B98" s="478" t="s">
        <v>601</v>
      </c>
      <c r="C98" s="487">
        <v>3781</v>
      </c>
      <c r="D98" s="490">
        <v>3855</v>
      </c>
    </row>
    <row r="99" spans="1:4" ht="9.75" customHeight="1">
      <c r="A99" s="80" t="s">
        <v>280</v>
      </c>
      <c r="B99" s="479"/>
      <c r="C99" s="488"/>
      <c r="D99" s="490"/>
    </row>
    <row r="100" spans="1:4" ht="9.75" customHeight="1">
      <c r="A100" s="81" t="s">
        <v>287</v>
      </c>
      <c r="B100" s="480"/>
      <c r="C100" s="489"/>
      <c r="D100" s="490"/>
    </row>
    <row r="101" spans="1:4" ht="15">
      <c r="A101" s="91" t="s">
        <v>309</v>
      </c>
      <c r="B101" s="478" t="s">
        <v>602</v>
      </c>
      <c r="C101" s="487">
        <v>6442</v>
      </c>
      <c r="D101" s="490">
        <v>6569</v>
      </c>
    </row>
    <row r="102" spans="1:4" ht="9.75" customHeight="1">
      <c r="A102" s="80" t="s">
        <v>280</v>
      </c>
      <c r="B102" s="479"/>
      <c r="C102" s="488"/>
      <c r="D102" s="490"/>
    </row>
    <row r="103" spans="1:4" ht="9.75" customHeight="1">
      <c r="A103" s="80" t="s">
        <v>594</v>
      </c>
      <c r="B103" s="480"/>
      <c r="C103" s="489"/>
      <c r="D103" s="490"/>
    </row>
    <row r="104" spans="1:4" ht="15">
      <c r="A104" s="91" t="s">
        <v>310</v>
      </c>
      <c r="B104" s="478" t="s">
        <v>311</v>
      </c>
      <c r="C104" s="497">
        <v>10282</v>
      </c>
      <c r="D104" s="490">
        <v>10484</v>
      </c>
    </row>
    <row r="105" spans="1:4" ht="9.75" customHeight="1">
      <c r="A105" s="80" t="s">
        <v>280</v>
      </c>
      <c r="B105" s="479"/>
      <c r="C105" s="498"/>
      <c r="D105" s="490"/>
    </row>
    <row r="106" spans="1:4" ht="9.75" customHeight="1">
      <c r="A106" s="81" t="s">
        <v>304</v>
      </c>
      <c r="B106" s="479"/>
      <c r="C106" s="499"/>
      <c r="D106" s="490"/>
    </row>
    <row r="107" spans="1:4" ht="15">
      <c r="A107" s="157" t="s">
        <v>643</v>
      </c>
      <c r="B107" s="170" t="s">
        <v>644</v>
      </c>
      <c r="C107" s="486">
        <v>280</v>
      </c>
      <c r="D107" s="486"/>
    </row>
    <row r="108" spans="1:4" ht="15.75">
      <c r="A108" s="495" t="s">
        <v>617</v>
      </c>
      <c r="B108" s="496"/>
      <c r="C108" s="496"/>
      <c r="D108" s="496"/>
    </row>
    <row r="109" spans="1:4" ht="15">
      <c r="A109" s="159" t="s">
        <v>0</v>
      </c>
      <c r="B109" s="149" t="s">
        <v>607</v>
      </c>
      <c r="C109" s="149" t="s">
        <v>608</v>
      </c>
      <c r="D109" s="149" t="s">
        <v>609</v>
      </c>
    </row>
    <row r="110" spans="1:4" ht="15">
      <c r="A110" s="97" t="s">
        <v>610</v>
      </c>
      <c r="B110" s="98">
        <v>25</v>
      </c>
      <c r="C110" s="101">
        <v>80</v>
      </c>
      <c r="D110" s="101">
        <v>90</v>
      </c>
    </row>
    <row r="111" spans="1:4" ht="15">
      <c r="A111" s="97" t="s">
        <v>611</v>
      </c>
      <c r="B111" s="98">
        <v>35</v>
      </c>
      <c r="C111" s="101">
        <v>95</v>
      </c>
      <c r="D111" s="103">
        <v>110</v>
      </c>
    </row>
    <row r="112" spans="1:4" ht="15">
      <c r="A112" s="97" t="s">
        <v>612</v>
      </c>
      <c r="B112" s="99">
        <v>80</v>
      </c>
      <c r="C112" s="101">
        <v>135</v>
      </c>
      <c r="D112" s="104">
        <v>150</v>
      </c>
    </row>
    <row r="113" spans="1:4" ht="15">
      <c r="A113" s="97" t="s">
        <v>616</v>
      </c>
      <c r="B113" s="167">
        <v>0</v>
      </c>
      <c r="C113" s="102">
        <v>180</v>
      </c>
      <c r="D113" s="104">
        <v>200</v>
      </c>
    </row>
    <row r="114" spans="1:4" ht="15">
      <c r="A114" s="97" t="s">
        <v>613</v>
      </c>
      <c r="B114" s="100">
        <v>115</v>
      </c>
      <c r="C114" s="101">
        <v>220</v>
      </c>
      <c r="D114" s="104">
        <v>240</v>
      </c>
    </row>
    <row r="115" spans="1:4" ht="15">
      <c r="A115" s="97" t="s">
        <v>614</v>
      </c>
      <c r="B115" s="101">
        <v>150</v>
      </c>
      <c r="C115" s="101">
        <v>325</v>
      </c>
      <c r="D115" s="104">
        <v>380</v>
      </c>
    </row>
    <row r="116" spans="1:4" ht="15">
      <c r="A116" s="97" t="s">
        <v>615</v>
      </c>
      <c r="B116" s="166">
        <v>0</v>
      </c>
      <c r="C116" s="101">
        <v>510</v>
      </c>
      <c r="D116" s="104">
        <v>580</v>
      </c>
    </row>
    <row r="117" spans="1:4" ht="15.75">
      <c r="A117" s="493" t="s">
        <v>312</v>
      </c>
      <c r="B117" s="494"/>
      <c r="C117" s="494"/>
      <c r="D117" s="494"/>
    </row>
    <row r="118" spans="1:4" ht="15">
      <c r="A118" s="105" t="s">
        <v>313</v>
      </c>
      <c r="B118" s="95" t="s">
        <v>15</v>
      </c>
      <c r="C118" s="103">
        <v>45</v>
      </c>
      <c r="D118" s="94" t="s">
        <v>3</v>
      </c>
    </row>
    <row r="119" spans="1:4" ht="15">
      <c r="A119" s="106" t="s">
        <v>314</v>
      </c>
      <c r="B119" s="95" t="s">
        <v>15</v>
      </c>
      <c r="C119" s="104">
        <v>55</v>
      </c>
      <c r="D119" s="96" t="s">
        <v>3</v>
      </c>
    </row>
    <row r="120" spans="1:4" ht="15">
      <c r="A120" s="106" t="s">
        <v>315</v>
      </c>
      <c r="B120" s="95" t="s">
        <v>15</v>
      </c>
      <c r="C120" s="104">
        <v>65</v>
      </c>
      <c r="D120" s="96" t="s">
        <v>3</v>
      </c>
    </row>
    <row r="121" spans="1:4" ht="15">
      <c r="A121" s="106" t="s">
        <v>316</v>
      </c>
      <c r="B121" s="95" t="s">
        <v>15</v>
      </c>
      <c r="C121" s="104">
        <v>75</v>
      </c>
      <c r="D121" s="96" t="s">
        <v>3</v>
      </c>
    </row>
    <row r="122" spans="1:4" ht="15">
      <c r="A122" s="106" t="s">
        <v>317</v>
      </c>
      <c r="B122" s="95" t="s">
        <v>15</v>
      </c>
      <c r="C122" s="104">
        <v>85</v>
      </c>
      <c r="D122" s="96" t="s">
        <v>3</v>
      </c>
    </row>
    <row r="123" spans="1:4" ht="15">
      <c r="A123" s="106" t="s">
        <v>318</v>
      </c>
      <c r="B123" s="95" t="s">
        <v>15</v>
      </c>
      <c r="C123" s="104">
        <v>105</v>
      </c>
      <c r="D123" s="96" t="s">
        <v>3</v>
      </c>
    </row>
    <row r="124" spans="1:4" ht="15">
      <c r="A124" s="107" t="s">
        <v>319</v>
      </c>
      <c r="B124" s="95" t="s">
        <v>15</v>
      </c>
      <c r="C124" s="104">
        <v>130</v>
      </c>
      <c r="D124" s="96" t="s">
        <v>3</v>
      </c>
    </row>
    <row r="125" spans="1:4" ht="15.75">
      <c r="A125" s="493" t="s">
        <v>320</v>
      </c>
      <c r="B125" s="494"/>
      <c r="C125" s="494"/>
      <c r="D125" s="494"/>
    </row>
    <row r="126" spans="1:4" ht="15">
      <c r="A126" s="105" t="s">
        <v>321</v>
      </c>
      <c r="B126" s="95" t="s">
        <v>15</v>
      </c>
      <c r="C126" s="103">
        <v>60</v>
      </c>
      <c r="D126" s="94" t="s">
        <v>3</v>
      </c>
    </row>
    <row r="127" spans="1:4" ht="15">
      <c r="A127" s="106" t="s">
        <v>322</v>
      </c>
      <c r="B127" s="95" t="s">
        <v>15</v>
      </c>
      <c r="C127" s="103">
        <v>70</v>
      </c>
      <c r="D127" s="94" t="s">
        <v>3</v>
      </c>
    </row>
  </sheetData>
  <sheetProtection/>
  <mergeCells count="106">
    <mergeCell ref="C107:D107"/>
    <mergeCell ref="C33:D33"/>
    <mergeCell ref="B104:B106"/>
    <mergeCell ref="C104:C106"/>
    <mergeCell ref="C98:C100"/>
    <mergeCell ref="B98:B100"/>
    <mergeCell ref="C95:C97"/>
    <mergeCell ref="D95:D97"/>
    <mergeCell ref="B89:B91"/>
    <mergeCell ref="C89:C91"/>
    <mergeCell ref="F4:J5"/>
    <mergeCell ref="A125:D125"/>
    <mergeCell ref="A117:D117"/>
    <mergeCell ref="D104:D106"/>
    <mergeCell ref="A108:D108"/>
    <mergeCell ref="B92:B94"/>
    <mergeCell ref="D98:D100"/>
    <mergeCell ref="B101:B103"/>
    <mergeCell ref="C101:C103"/>
    <mergeCell ref="D101:D103"/>
    <mergeCell ref="B71:B73"/>
    <mergeCell ref="D77:D79"/>
    <mergeCell ref="D89:D91"/>
    <mergeCell ref="C80:C82"/>
    <mergeCell ref="D80:D82"/>
    <mergeCell ref="C92:C94"/>
    <mergeCell ref="D92:D94"/>
    <mergeCell ref="B83:B85"/>
    <mergeCell ref="C83:C85"/>
    <mergeCell ref="D83:D85"/>
    <mergeCell ref="B86:B88"/>
    <mergeCell ref="B80:B82"/>
    <mergeCell ref="C86:C88"/>
    <mergeCell ref="D86:D88"/>
    <mergeCell ref="D74:D76"/>
    <mergeCell ref="B77:B79"/>
    <mergeCell ref="C77:C79"/>
    <mergeCell ref="D68:D70"/>
    <mergeCell ref="C71:C73"/>
    <mergeCell ref="D71:D73"/>
    <mergeCell ref="B95:B97"/>
    <mergeCell ref="B18:B20"/>
    <mergeCell ref="B74:B76"/>
    <mergeCell ref="C74:C76"/>
    <mergeCell ref="D18:D20"/>
    <mergeCell ref="B68:B70"/>
    <mergeCell ref="C68:C70"/>
    <mergeCell ref="B30:B32"/>
    <mergeCell ref="C30:C32"/>
    <mergeCell ref="D30:D32"/>
    <mergeCell ref="B65:B67"/>
    <mergeCell ref="C65:C67"/>
    <mergeCell ref="D65:D67"/>
    <mergeCell ref="B63:B64"/>
    <mergeCell ref="C63:D63"/>
    <mergeCell ref="A62:D62"/>
    <mergeCell ref="A63:A64"/>
    <mergeCell ref="C27:C29"/>
    <mergeCell ref="C24:C26"/>
    <mergeCell ref="C18:C20"/>
    <mergeCell ref="D12:D14"/>
    <mergeCell ref="B21:B23"/>
    <mergeCell ref="C21:C23"/>
    <mergeCell ref="D21:D23"/>
    <mergeCell ref="B24:B26"/>
    <mergeCell ref="B12:B14"/>
    <mergeCell ref="B15:B17"/>
    <mergeCell ref="A9:D9"/>
    <mergeCell ref="A10:A11"/>
    <mergeCell ref="B10:B11"/>
    <mergeCell ref="C10:D10"/>
    <mergeCell ref="C12:C14"/>
    <mergeCell ref="C61:D61"/>
    <mergeCell ref="B52:B54"/>
    <mergeCell ref="C52:C54"/>
    <mergeCell ref="D52:D54"/>
    <mergeCell ref="D27:D29"/>
    <mergeCell ref="C15:C17"/>
    <mergeCell ref="D15:D17"/>
    <mergeCell ref="D24:D26"/>
    <mergeCell ref="B27:B29"/>
    <mergeCell ref="B55:B57"/>
    <mergeCell ref="C55:C57"/>
    <mergeCell ref="D55:D57"/>
    <mergeCell ref="B40:B42"/>
    <mergeCell ref="C40:C42"/>
    <mergeCell ref="D40:D42"/>
    <mergeCell ref="B58:B60"/>
    <mergeCell ref="C58:C60"/>
    <mergeCell ref="D58:D60"/>
    <mergeCell ref="B46:B48"/>
    <mergeCell ref="C46:C48"/>
    <mergeCell ref="D46:D48"/>
    <mergeCell ref="B49:B51"/>
    <mergeCell ref="C49:C51"/>
    <mergeCell ref="D49:D51"/>
    <mergeCell ref="B43:B45"/>
    <mergeCell ref="C43:C45"/>
    <mergeCell ref="D43:D45"/>
    <mergeCell ref="A34:D34"/>
    <mergeCell ref="A35:A36"/>
    <mergeCell ref="B35:B36"/>
    <mergeCell ref="C35:D35"/>
    <mergeCell ref="B37:B39"/>
    <mergeCell ref="C37:C39"/>
    <mergeCell ref="D37:D3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8" r:id="rId4"/>
  <rowBreaks count="1" manualBreakCount="1">
    <brk id="61" max="3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0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7"/>
      <c r="D1" s="37"/>
    </row>
    <row r="2" spans="1:5" ht="15.75">
      <c r="A2" s="19"/>
      <c r="B2" s="11" t="s">
        <v>16</v>
      </c>
      <c r="C2" s="32"/>
      <c r="D2" s="18"/>
      <c r="E2" s="44"/>
    </row>
    <row r="3" spans="1:5" ht="16.5" thickBot="1">
      <c r="A3" s="19"/>
      <c r="B3" s="14" t="s">
        <v>678</v>
      </c>
      <c r="C3" s="32"/>
      <c r="D3" s="18"/>
      <c r="E3" s="44"/>
    </row>
    <row r="4" spans="1:10" ht="15.75" customHeight="1">
      <c r="A4" s="19"/>
      <c r="B4" s="26" t="s">
        <v>38</v>
      </c>
      <c r="C4" s="32"/>
      <c r="D4" s="18"/>
      <c r="E4" s="44"/>
      <c r="F4" s="363" t="s">
        <v>91</v>
      </c>
      <c r="G4" s="364"/>
      <c r="H4" s="364"/>
      <c r="I4" s="364"/>
      <c r="J4" s="365"/>
    </row>
    <row r="5" spans="1:10" ht="16.5" customHeight="1" thickBot="1">
      <c r="A5" s="19"/>
      <c r="B5" s="26" t="s">
        <v>39</v>
      </c>
      <c r="C5" s="32"/>
      <c r="D5" s="18"/>
      <c r="E5" s="44"/>
      <c r="F5" s="366"/>
      <c r="G5" s="367"/>
      <c r="H5" s="367"/>
      <c r="I5" s="367"/>
      <c r="J5" s="368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E8" s="44"/>
    </row>
    <row r="9" spans="1:4" ht="15.75">
      <c r="A9" s="505" t="s">
        <v>622</v>
      </c>
      <c r="B9" s="505"/>
      <c r="C9" s="505"/>
      <c r="D9" s="505"/>
    </row>
    <row r="10" spans="1:4" ht="15">
      <c r="A10" s="370" t="s">
        <v>0</v>
      </c>
      <c r="B10" s="372" t="s">
        <v>176</v>
      </c>
      <c r="C10" s="503" t="s">
        <v>5</v>
      </c>
      <c r="D10" s="504"/>
    </row>
    <row r="11" spans="1:4" ht="25.5">
      <c r="A11" s="442"/>
      <c r="B11" s="372"/>
      <c r="C11" s="147" t="s">
        <v>456</v>
      </c>
      <c r="D11" s="147" t="s">
        <v>457</v>
      </c>
    </row>
    <row r="12" spans="1:4" ht="15">
      <c r="A12" s="89" t="s">
        <v>618</v>
      </c>
      <c r="B12" s="241" t="s">
        <v>427</v>
      </c>
      <c r="C12" s="239">
        <v>1640</v>
      </c>
      <c r="D12" s="238">
        <v>1722</v>
      </c>
    </row>
    <row r="13" spans="1:4" ht="15">
      <c r="A13" s="89" t="s">
        <v>619</v>
      </c>
      <c r="B13" s="241" t="s">
        <v>427</v>
      </c>
      <c r="C13" s="239">
        <v>2195</v>
      </c>
      <c r="D13" s="238">
        <v>2305</v>
      </c>
    </row>
    <row r="14" spans="1:4" ht="15">
      <c r="A14" s="89" t="s">
        <v>620</v>
      </c>
      <c r="B14" s="241" t="s">
        <v>427</v>
      </c>
      <c r="C14" s="239">
        <v>3000</v>
      </c>
      <c r="D14" s="238">
        <v>3150</v>
      </c>
    </row>
    <row r="15" spans="1:4" ht="15">
      <c r="A15" s="89" t="s">
        <v>621</v>
      </c>
      <c r="B15" s="241" t="s">
        <v>427</v>
      </c>
      <c r="C15" s="239">
        <v>4605</v>
      </c>
      <c r="D15" s="238">
        <v>4835</v>
      </c>
    </row>
    <row r="16" spans="1:4" ht="15.75" customHeight="1">
      <c r="A16" s="481" t="s">
        <v>623</v>
      </c>
      <c r="B16" s="482"/>
      <c r="C16" s="482"/>
      <c r="D16" s="502"/>
    </row>
    <row r="17" spans="1:4" ht="28.5">
      <c r="A17" s="169" t="s">
        <v>624</v>
      </c>
      <c r="B17" s="168" t="s">
        <v>427</v>
      </c>
      <c r="C17" s="500">
        <v>731</v>
      </c>
      <c r="D17" s="501"/>
    </row>
    <row r="18" spans="1:4" ht="28.5">
      <c r="A18" s="169" t="s">
        <v>625</v>
      </c>
      <c r="B18" s="168" t="s">
        <v>427</v>
      </c>
      <c r="C18" s="500">
        <v>1785</v>
      </c>
      <c r="D18" s="501"/>
    </row>
    <row r="19" spans="1:4" ht="28.5">
      <c r="A19" s="169" t="s">
        <v>626</v>
      </c>
      <c r="B19" s="168" t="s">
        <v>427</v>
      </c>
      <c r="C19" s="500">
        <v>2494</v>
      </c>
      <c r="D19" s="501"/>
    </row>
    <row r="20" spans="1:4" ht="28.5">
      <c r="A20" s="169" t="s">
        <v>627</v>
      </c>
      <c r="B20" s="168" t="s">
        <v>427</v>
      </c>
      <c r="C20" s="500">
        <v>3580</v>
      </c>
      <c r="D20" s="501"/>
    </row>
  </sheetData>
  <sheetProtection/>
  <mergeCells count="10">
    <mergeCell ref="C17:D17"/>
    <mergeCell ref="C18:D18"/>
    <mergeCell ref="C19:D19"/>
    <mergeCell ref="C20:D20"/>
    <mergeCell ref="F4:J5"/>
    <mergeCell ref="A16:D16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7"/>
      <c r="D1" s="37"/>
      <c r="E1" s="2"/>
    </row>
    <row r="2" spans="1:5" ht="15.75">
      <c r="A2" s="19"/>
      <c r="B2" s="11" t="s">
        <v>16</v>
      </c>
      <c r="C2" s="32"/>
      <c r="D2" s="18"/>
      <c r="E2" s="23"/>
    </row>
    <row r="3" spans="1:4" ht="16.5" thickBot="1">
      <c r="A3" s="19"/>
      <c r="B3" s="14" t="s">
        <v>678</v>
      </c>
      <c r="C3" s="32"/>
      <c r="D3" s="18"/>
    </row>
    <row r="4" spans="1:10" ht="15.75" customHeight="1">
      <c r="A4" s="19"/>
      <c r="B4" s="26" t="s">
        <v>38</v>
      </c>
      <c r="C4" s="32"/>
      <c r="D4" s="18"/>
      <c r="F4" s="363" t="s">
        <v>91</v>
      </c>
      <c r="G4" s="364"/>
      <c r="H4" s="364"/>
      <c r="I4" s="364"/>
      <c r="J4" s="365"/>
    </row>
    <row r="5" spans="1:10" ht="16.5" customHeight="1" thickBot="1">
      <c r="A5" s="19"/>
      <c r="B5" s="26" t="s">
        <v>39</v>
      </c>
      <c r="C5" s="32"/>
      <c r="D5" s="18"/>
      <c r="F5" s="366"/>
      <c r="G5" s="367"/>
      <c r="H5" s="367"/>
      <c r="I5" s="367"/>
      <c r="J5" s="36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">
      <c r="A9" s="520" t="s">
        <v>118</v>
      </c>
      <c r="B9" s="520"/>
      <c r="C9" s="520"/>
      <c r="D9" s="520"/>
    </row>
    <row r="10" spans="1:4" ht="15">
      <c r="A10" s="370" t="s">
        <v>0</v>
      </c>
      <c r="B10" s="372" t="s">
        <v>176</v>
      </c>
      <c r="C10" s="372" t="s">
        <v>5</v>
      </c>
      <c r="D10" s="372"/>
    </row>
    <row r="11" spans="1:4" ht="15">
      <c r="A11" s="442"/>
      <c r="B11" s="372"/>
      <c r="C11" s="76" t="s">
        <v>149</v>
      </c>
      <c r="D11" s="76" t="s">
        <v>154</v>
      </c>
    </row>
    <row r="12" spans="1:4" ht="15" customHeight="1">
      <c r="A12" s="120" t="s">
        <v>104</v>
      </c>
      <c r="B12" s="515" t="s">
        <v>338</v>
      </c>
      <c r="C12" s="516">
        <v>465</v>
      </c>
      <c r="D12" s="516">
        <f>C12/1.8</f>
        <v>258.3333333333333</v>
      </c>
    </row>
    <row r="13" spans="1:4" ht="9.75" customHeight="1">
      <c r="A13" s="80" t="s">
        <v>195</v>
      </c>
      <c r="B13" s="515"/>
      <c r="C13" s="516"/>
      <c r="D13" s="516"/>
    </row>
    <row r="14" spans="1:4" ht="9.75" customHeight="1">
      <c r="A14" s="80" t="s">
        <v>196</v>
      </c>
      <c r="B14" s="515"/>
      <c r="C14" s="516"/>
      <c r="D14" s="516"/>
    </row>
    <row r="15" spans="1:4" ht="15">
      <c r="A15" s="120" t="s">
        <v>105</v>
      </c>
      <c r="B15" s="515" t="s">
        <v>337</v>
      </c>
      <c r="C15" s="516">
        <v>782</v>
      </c>
      <c r="D15" s="516">
        <f>C15/1.8</f>
        <v>434.44444444444446</v>
      </c>
    </row>
    <row r="16" spans="1:4" ht="9.75" customHeight="1">
      <c r="A16" s="80" t="s">
        <v>195</v>
      </c>
      <c r="B16" s="515"/>
      <c r="C16" s="516"/>
      <c r="D16" s="516"/>
    </row>
    <row r="17" spans="1:4" ht="9.75" customHeight="1">
      <c r="A17" s="81" t="s">
        <v>193</v>
      </c>
      <c r="B17" s="515"/>
      <c r="C17" s="516"/>
      <c r="D17" s="516"/>
    </row>
    <row r="18" spans="1:4" ht="15">
      <c r="A18" s="121" t="s">
        <v>106</v>
      </c>
      <c r="B18" s="515" t="s">
        <v>339</v>
      </c>
      <c r="C18" s="516">
        <v>1955</v>
      </c>
      <c r="D18" s="516">
        <f>C18/4.5</f>
        <v>434.44444444444446</v>
      </c>
    </row>
    <row r="19" spans="1:4" ht="9.75" customHeight="1">
      <c r="A19" s="80" t="s">
        <v>228</v>
      </c>
      <c r="B19" s="515"/>
      <c r="C19" s="516"/>
      <c r="D19" s="516"/>
    </row>
    <row r="20" spans="1:4" ht="9.75" customHeight="1">
      <c r="A20" s="80" t="s">
        <v>248</v>
      </c>
      <c r="B20" s="515"/>
      <c r="C20" s="516"/>
      <c r="D20" s="516"/>
    </row>
    <row r="21" spans="1:4" ht="15">
      <c r="A21" s="120" t="s">
        <v>107</v>
      </c>
      <c r="B21" s="515" t="s">
        <v>340</v>
      </c>
      <c r="C21" s="516">
        <v>2346</v>
      </c>
      <c r="D21" s="516">
        <f>C21/5.4</f>
        <v>434.4444444444444</v>
      </c>
    </row>
    <row r="22" spans="1:4" ht="9.75" customHeight="1">
      <c r="A22" s="80" t="s">
        <v>228</v>
      </c>
      <c r="B22" s="515"/>
      <c r="C22" s="516"/>
      <c r="D22" s="516"/>
    </row>
    <row r="23" spans="1:4" ht="9.75" customHeight="1">
      <c r="A23" s="80" t="s">
        <v>275</v>
      </c>
      <c r="B23" s="515"/>
      <c r="C23" s="516"/>
      <c r="D23" s="516"/>
    </row>
    <row r="24" spans="1:4" ht="15">
      <c r="A24" s="120" t="s">
        <v>108</v>
      </c>
      <c r="B24" s="515" t="s">
        <v>341</v>
      </c>
      <c r="C24" s="516">
        <v>2450</v>
      </c>
      <c r="D24" s="516">
        <f>C24/4.5</f>
        <v>544.4444444444445</v>
      </c>
    </row>
    <row r="25" spans="1:4" ht="9.75" customHeight="1">
      <c r="A25" s="80" t="s">
        <v>222</v>
      </c>
      <c r="B25" s="515"/>
      <c r="C25" s="516"/>
      <c r="D25" s="516"/>
    </row>
    <row r="26" spans="1:4" ht="9.75" customHeight="1">
      <c r="A26" s="81" t="s">
        <v>230</v>
      </c>
      <c r="B26" s="515"/>
      <c r="C26" s="516"/>
      <c r="D26" s="516"/>
    </row>
    <row r="27" spans="1:7" ht="15.75" customHeight="1">
      <c r="A27" s="519" t="s">
        <v>119</v>
      </c>
      <c r="B27" s="514"/>
      <c r="C27" s="514"/>
      <c r="D27" s="514"/>
      <c r="E27" s="122"/>
      <c r="F27" s="122"/>
      <c r="G27" s="122"/>
    </row>
    <row r="28" spans="1:4" ht="15" customHeight="1">
      <c r="A28" s="120" t="s">
        <v>105</v>
      </c>
      <c r="B28" s="515" t="s">
        <v>342</v>
      </c>
      <c r="C28" s="516">
        <v>1593</v>
      </c>
      <c r="D28" s="516">
        <f>C28/1.8</f>
        <v>885</v>
      </c>
    </row>
    <row r="29" spans="1:4" ht="9.75" customHeight="1">
      <c r="A29" s="80" t="s">
        <v>195</v>
      </c>
      <c r="B29" s="515"/>
      <c r="C29" s="516"/>
      <c r="D29" s="516"/>
    </row>
    <row r="30" spans="1:4" ht="9.75" customHeight="1">
      <c r="A30" s="81" t="s">
        <v>193</v>
      </c>
      <c r="B30" s="515"/>
      <c r="C30" s="516"/>
      <c r="D30" s="516"/>
    </row>
    <row r="31" spans="1:4" ht="15">
      <c r="A31" s="121" t="s">
        <v>106</v>
      </c>
      <c r="B31" s="515" t="s">
        <v>343</v>
      </c>
      <c r="C31" s="516">
        <v>3984</v>
      </c>
      <c r="D31" s="516">
        <f>C31/4.5</f>
        <v>885.3333333333334</v>
      </c>
    </row>
    <row r="32" spans="1:4" ht="9.75" customHeight="1">
      <c r="A32" s="80" t="s">
        <v>228</v>
      </c>
      <c r="B32" s="515"/>
      <c r="C32" s="516"/>
      <c r="D32" s="516"/>
    </row>
    <row r="33" spans="1:4" ht="9.75" customHeight="1">
      <c r="A33" s="80" t="s">
        <v>248</v>
      </c>
      <c r="B33" s="515"/>
      <c r="C33" s="516"/>
      <c r="D33" s="516"/>
    </row>
    <row r="34" spans="1:4" ht="15">
      <c r="A34" s="120" t="s">
        <v>107</v>
      </c>
      <c r="B34" s="515" t="s">
        <v>344</v>
      </c>
      <c r="C34" s="516">
        <v>4780</v>
      </c>
      <c r="D34" s="516">
        <f>C34/5.4</f>
        <v>885.1851851851851</v>
      </c>
    </row>
    <row r="35" spans="1:4" ht="9.75" customHeight="1">
      <c r="A35" s="80" t="s">
        <v>228</v>
      </c>
      <c r="B35" s="515"/>
      <c r="C35" s="516"/>
      <c r="D35" s="516"/>
    </row>
    <row r="36" spans="1:4" ht="9.75" customHeight="1">
      <c r="A36" s="80" t="s">
        <v>275</v>
      </c>
      <c r="B36" s="515"/>
      <c r="C36" s="516"/>
      <c r="D36" s="516"/>
    </row>
    <row r="37" spans="1:4" ht="15">
      <c r="A37" s="120" t="s">
        <v>108</v>
      </c>
      <c r="B37" s="524" t="s">
        <v>377</v>
      </c>
      <c r="C37" s="516">
        <v>5395</v>
      </c>
      <c r="D37" s="516">
        <f>C37/4.5</f>
        <v>1198.888888888889</v>
      </c>
    </row>
    <row r="38" spans="1:4" ht="9.75" customHeight="1">
      <c r="A38" s="80" t="s">
        <v>228</v>
      </c>
      <c r="B38" s="524"/>
      <c r="C38" s="516"/>
      <c r="D38" s="516"/>
    </row>
    <row r="39" spans="1:4" ht="9.75" customHeight="1">
      <c r="A39" s="81" t="s">
        <v>275</v>
      </c>
      <c r="B39" s="524"/>
      <c r="C39" s="516"/>
      <c r="D39" s="516"/>
    </row>
    <row r="40" spans="1:7" ht="15" customHeight="1">
      <c r="A40" s="513" t="s">
        <v>120</v>
      </c>
      <c r="B40" s="514"/>
      <c r="C40" s="514"/>
      <c r="D40" s="514"/>
      <c r="E40" s="122"/>
      <c r="F40" s="122"/>
      <c r="G40" s="122"/>
    </row>
    <row r="41" spans="1:4" ht="15" customHeight="1">
      <c r="A41" s="120" t="s">
        <v>106</v>
      </c>
      <c r="B41" s="515" t="s">
        <v>345</v>
      </c>
      <c r="C41" s="516">
        <v>2080</v>
      </c>
      <c r="D41" s="516">
        <f>C41/4.5</f>
        <v>462.22222222222223</v>
      </c>
    </row>
    <row r="42" spans="1:4" ht="9.75" customHeight="1">
      <c r="A42" s="80" t="s">
        <v>228</v>
      </c>
      <c r="B42" s="515"/>
      <c r="C42" s="516"/>
      <c r="D42" s="516"/>
    </row>
    <row r="43" spans="1:4" ht="9.75" customHeight="1">
      <c r="A43" s="81" t="s">
        <v>248</v>
      </c>
      <c r="B43" s="515"/>
      <c r="C43" s="516"/>
      <c r="D43" s="516"/>
    </row>
    <row r="44" spans="1:4" ht="15">
      <c r="A44" s="120" t="s">
        <v>107</v>
      </c>
      <c r="B44" s="515" t="s">
        <v>346</v>
      </c>
      <c r="C44" s="516">
        <v>2495</v>
      </c>
      <c r="D44" s="516">
        <f>C44/5.4</f>
        <v>462.037037037037</v>
      </c>
    </row>
    <row r="45" spans="1:4" ht="9.75" customHeight="1">
      <c r="A45" s="80" t="s">
        <v>228</v>
      </c>
      <c r="B45" s="515"/>
      <c r="C45" s="516"/>
      <c r="D45" s="516"/>
    </row>
    <row r="46" spans="1:4" ht="9.75" customHeight="1">
      <c r="A46" s="80" t="s">
        <v>275</v>
      </c>
      <c r="B46" s="517"/>
      <c r="C46" s="518"/>
      <c r="D46" s="518"/>
    </row>
    <row r="47" spans="1:7" ht="15" customHeight="1">
      <c r="A47" s="506" t="s">
        <v>109</v>
      </c>
      <c r="B47" s="506"/>
      <c r="C47" s="506"/>
      <c r="D47" s="506"/>
      <c r="E47" s="122"/>
      <c r="F47" s="122"/>
      <c r="G47" s="122"/>
    </row>
    <row r="48" spans="1:4" ht="15" customHeight="1">
      <c r="A48" s="127" t="s">
        <v>110</v>
      </c>
      <c r="B48" s="509" t="s">
        <v>348</v>
      </c>
      <c r="C48" s="511">
        <v>638</v>
      </c>
      <c r="D48" s="511">
        <f>C48/0.72</f>
        <v>886.1111111111112</v>
      </c>
    </row>
    <row r="49" spans="1:4" ht="9.75" customHeight="1">
      <c r="A49" s="80" t="s">
        <v>228</v>
      </c>
      <c r="B49" s="509"/>
      <c r="C49" s="508"/>
      <c r="D49" s="508"/>
    </row>
    <row r="50" spans="1:4" ht="9.75" customHeight="1">
      <c r="A50" s="80" t="s">
        <v>347</v>
      </c>
      <c r="B50" s="510"/>
      <c r="C50" s="508"/>
      <c r="D50" s="508"/>
    </row>
    <row r="51" spans="1:4" ht="15">
      <c r="A51" s="123" t="s">
        <v>111</v>
      </c>
      <c r="B51" s="512" t="s">
        <v>349</v>
      </c>
      <c r="C51" s="508">
        <v>531</v>
      </c>
      <c r="D51" s="508">
        <f>C51/0.6</f>
        <v>885</v>
      </c>
    </row>
    <row r="52" spans="1:4" ht="9.75" customHeight="1">
      <c r="A52" s="80" t="s">
        <v>228</v>
      </c>
      <c r="B52" s="509"/>
      <c r="C52" s="508"/>
      <c r="D52" s="508"/>
    </row>
    <row r="53" spans="1:4" ht="9.75" customHeight="1">
      <c r="A53" s="80" t="s">
        <v>239</v>
      </c>
      <c r="B53" s="510"/>
      <c r="C53" s="508"/>
      <c r="D53" s="508"/>
    </row>
    <row r="54" spans="1:7" ht="15" customHeight="1">
      <c r="A54" s="506" t="s">
        <v>112</v>
      </c>
      <c r="B54" s="506"/>
      <c r="C54" s="506"/>
      <c r="D54" s="506"/>
      <c r="E54" s="122"/>
      <c r="F54" s="122"/>
      <c r="G54" s="122"/>
    </row>
    <row r="55" spans="1:4" ht="15" customHeight="1">
      <c r="A55" s="123" t="s">
        <v>110</v>
      </c>
      <c r="B55" s="507" t="s">
        <v>348</v>
      </c>
      <c r="C55" s="508">
        <v>650</v>
      </c>
      <c r="D55" s="508">
        <f>C55/0.72</f>
        <v>902.7777777777778</v>
      </c>
    </row>
    <row r="56" spans="1:4" ht="9.75" customHeight="1">
      <c r="A56" s="80" t="s">
        <v>228</v>
      </c>
      <c r="B56" s="507"/>
      <c r="C56" s="508"/>
      <c r="D56" s="508"/>
    </row>
    <row r="57" spans="1:4" ht="9.75" customHeight="1">
      <c r="A57" s="80" t="s">
        <v>347</v>
      </c>
      <c r="B57" s="507"/>
      <c r="C57" s="508"/>
      <c r="D57" s="508"/>
    </row>
    <row r="58" spans="1:4" ht="15">
      <c r="A58" s="123" t="s">
        <v>111</v>
      </c>
      <c r="B58" s="507" t="s">
        <v>349</v>
      </c>
      <c r="C58" s="508">
        <v>541</v>
      </c>
      <c r="D58" s="508">
        <f>C58/0.6</f>
        <v>901.6666666666667</v>
      </c>
    </row>
    <row r="59" spans="1:4" ht="9.75" customHeight="1">
      <c r="A59" s="80" t="s">
        <v>228</v>
      </c>
      <c r="B59" s="507"/>
      <c r="C59" s="508"/>
      <c r="D59" s="508"/>
    </row>
    <row r="60" spans="1:4" ht="9.75" customHeight="1">
      <c r="A60" s="80" t="s">
        <v>239</v>
      </c>
      <c r="B60" s="507"/>
      <c r="C60" s="508"/>
      <c r="D60" s="508"/>
    </row>
    <row r="61" spans="1:8" ht="15" customHeight="1">
      <c r="A61" s="521" t="s">
        <v>113</v>
      </c>
      <c r="B61" s="522"/>
      <c r="C61" s="522"/>
      <c r="D61" s="522"/>
      <c r="E61" s="124"/>
      <c r="F61" s="124"/>
      <c r="G61" s="124"/>
      <c r="H61" s="3"/>
    </row>
    <row r="62" spans="1:4" ht="65.25" customHeight="1">
      <c r="A62" s="39" t="s">
        <v>0</v>
      </c>
      <c r="B62" s="40" t="s">
        <v>114</v>
      </c>
      <c r="C62" s="40" t="s">
        <v>386</v>
      </c>
      <c r="D62" s="40" t="s">
        <v>385</v>
      </c>
    </row>
    <row r="63" spans="1:4" ht="20.25" customHeight="1">
      <c r="A63" s="38" t="s">
        <v>350</v>
      </c>
      <c r="B63" s="128">
        <v>1220</v>
      </c>
      <c r="C63" s="129">
        <v>3300</v>
      </c>
      <c r="D63" s="43">
        <v>370</v>
      </c>
    </row>
    <row r="64" spans="1:4" ht="16.5" customHeight="1">
      <c r="A64" s="38" t="s">
        <v>351</v>
      </c>
      <c r="B64" s="128">
        <v>1770</v>
      </c>
      <c r="C64" s="129">
        <v>4300</v>
      </c>
      <c r="D64" s="43">
        <v>510</v>
      </c>
    </row>
    <row r="65" spans="1:4" ht="15.75" customHeight="1">
      <c r="A65" s="125" t="s">
        <v>352</v>
      </c>
      <c r="B65" s="128">
        <v>2030</v>
      </c>
      <c r="C65" s="129">
        <v>4100</v>
      </c>
      <c r="D65" s="43">
        <v>620</v>
      </c>
    </row>
    <row r="66" spans="1:7" ht="15" customHeight="1">
      <c r="A66" s="523" t="s">
        <v>115</v>
      </c>
      <c r="B66" s="523"/>
      <c r="C66" s="523"/>
      <c r="D66" s="523"/>
      <c r="E66" s="124"/>
      <c r="F66" s="124"/>
      <c r="G66" s="124"/>
    </row>
    <row r="67" spans="1:7" ht="15" customHeight="1">
      <c r="A67" s="38" t="s">
        <v>116</v>
      </c>
      <c r="B67" s="38"/>
      <c r="C67" s="38"/>
      <c r="D67" s="129" t="s">
        <v>121</v>
      </c>
      <c r="E67" s="126"/>
      <c r="F67" s="126"/>
      <c r="G67" s="126"/>
    </row>
    <row r="68" spans="1:7" ht="15" customHeight="1">
      <c r="A68" s="38" t="s">
        <v>117</v>
      </c>
      <c r="B68" s="38"/>
      <c r="C68" s="38"/>
      <c r="D68" s="129" t="s">
        <v>122</v>
      </c>
      <c r="E68" s="126"/>
      <c r="F68" s="126"/>
      <c r="G68" s="126"/>
    </row>
    <row r="71" ht="24.75" customHeight="1"/>
  </sheetData>
  <sheetProtection/>
  <mergeCells count="56">
    <mergeCell ref="B37:B39"/>
    <mergeCell ref="C37:C39"/>
    <mergeCell ref="D37:D39"/>
    <mergeCell ref="B31:B33"/>
    <mergeCell ref="C31:C33"/>
    <mergeCell ref="D31:D33"/>
    <mergeCell ref="A61:D61"/>
    <mergeCell ref="A66:D66"/>
    <mergeCell ref="F4:J5"/>
    <mergeCell ref="B34:B36"/>
    <mergeCell ref="C34:C36"/>
    <mergeCell ref="D34:D36"/>
    <mergeCell ref="B10:B11"/>
    <mergeCell ref="C10:D10"/>
    <mergeCell ref="B12:B14"/>
    <mergeCell ref="C12:C14"/>
    <mergeCell ref="D12:D14"/>
    <mergeCell ref="A9:D9"/>
    <mergeCell ref="A10:A11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A40:D40"/>
    <mergeCell ref="B41:B43"/>
    <mergeCell ref="C41:C43"/>
    <mergeCell ref="D41:D43"/>
    <mergeCell ref="B44:B46"/>
    <mergeCell ref="C44:C46"/>
    <mergeCell ref="D44:D46"/>
    <mergeCell ref="A47:D47"/>
    <mergeCell ref="B48:B50"/>
    <mergeCell ref="C48:C50"/>
    <mergeCell ref="D48:D50"/>
    <mergeCell ref="B51:B53"/>
    <mergeCell ref="C51:C53"/>
    <mergeCell ref="D51:D53"/>
    <mergeCell ref="A54:D54"/>
    <mergeCell ref="B55:B57"/>
    <mergeCell ref="B58:B60"/>
    <mergeCell ref="C55:C57"/>
    <mergeCell ref="D55:D57"/>
    <mergeCell ref="C58:C60"/>
    <mergeCell ref="D58:D6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68" max="7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1">
      <selection activeCell="C44" sqref="C44:C4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37"/>
      <c r="D1" s="37"/>
      <c r="E1" s="2"/>
    </row>
    <row r="2" spans="1:5" ht="16.5" thickBot="1">
      <c r="A2" s="19"/>
      <c r="B2" s="11" t="s">
        <v>16</v>
      </c>
      <c r="C2" s="32"/>
      <c r="D2" s="18"/>
      <c r="E2" s="44"/>
    </row>
    <row r="3" spans="1:10" ht="15.75" customHeight="1">
      <c r="A3" s="19"/>
      <c r="B3" s="14" t="s">
        <v>678</v>
      </c>
      <c r="C3" s="32"/>
      <c r="D3" s="18"/>
      <c r="E3" s="44"/>
      <c r="F3" s="363" t="s">
        <v>91</v>
      </c>
      <c r="G3" s="364"/>
      <c r="H3" s="364"/>
      <c r="I3" s="364"/>
      <c r="J3" s="365"/>
    </row>
    <row r="4" spans="1:10" ht="16.5" customHeight="1" thickBot="1">
      <c r="A4" s="19"/>
      <c r="B4" s="26" t="s">
        <v>38</v>
      </c>
      <c r="C4" s="32"/>
      <c r="D4" s="18"/>
      <c r="E4" s="44"/>
      <c r="F4" s="366"/>
      <c r="G4" s="367"/>
      <c r="H4" s="367"/>
      <c r="I4" s="367"/>
      <c r="J4" s="368"/>
    </row>
    <row r="5" spans="1:5" ht="15.75">
      <c r="A5" s="19"/>
      <c r="B5" s="26" t="s">
        <v>39</v>
      </c>
      <c r="C5" s="32"/>
      <c r="D5" s="18"/>
      <c r="E5" s="44"/>
    </row>
    <row r="6" spans="1:5" ht="15.75">
      <c r="A6" s="19"/>
      <c r="B6" s="21" t="s">
        <v>17</v>
      </c>
      <c r="C6" s="32"/>
      <c r="D6" s="33"/>
      <c r="E6" s="44"/>
    </row>
    <row r="7" spans="1:5" ht="15.75">
      <c r="A7" s="19"/>
      <c r="B7" s="21" t="s">
        <v>25</v>
      </c>
      <c r="C7" s="32"/>
      <c r="D7" s="33"/>
      <c r="E7" s="44"/>
    </row>
    <row r="8" spans="1:5" ht="15.75">
      <c r="A8" s="19"/>
      <c r="C8" s="4"/>
      <c r="D8" s="4"/>
      <c r="E8" s="44"/>
    </row>
    <row r="9" spans="1:6" ht="15">
      <c r="A9" s="532" t="s">
        <v>153</v>
      </c>
      <c r="B9" s="532"/>
      <c r="C9" s="532"/>
      <c r="D9" s="532"/>
      <c r="E9" s="134"/>
      <c r="F9" s="134"/>
    </row>
    <row r="10" spans="1:4" ht="15">
      <c r="A10" s="370" t="s">
        <v>0</v>
      </c>
      <c r="B10" s="372" t="s">
        <v>176</v>
      </c>
      <c r="C10" s="373" t="s">
        <v>5</v>
      </c>
      <c r="D10" s="374"/>
    </row>
    <row r="11" spans="1:4" ht="15">
      <c r="A11" s="442"/>
      <c r="B11" s="372"/>
      <c r="C11" s="58" t="s">
        <v>10</v>
      </c>
      <c r="D11" s="57" t="s">
        <v>20</v>
      </c>
    </row>
    <row r="12" spans="1:4" ht="15">
      <c r="A12" s="130" t="s">
        <v>353</v>
      </c>
      <c r="B12" s="529" t="s">
        <v>246</v>
      </c>
      <c r="C12" s="526">
        <v>730</v>
      </c>
      <c r="D12" s="527">
        <v>752</v>
      </c>
    </row>
    <row r="13" spans="1:4" ht="9.75" customHeight="1">
      <c r="A13" s="80" t="s">
        <v>354</v>
      </c>
      <c r="B13" s="530"/>
      <c r="C13" s="526"/>
      <c r="D13" s="527"/>
    </row>
    <row r="14" spans="1:4" ht="9.75" customHeight="1">
      <c r="A14" s="81" t="s">
        <v>355</v>
      </c>
      <c r="B14" s="531"/>
      <c r="C14" s="526"/>
      <c r="D14" s="527"/>
    </row>
    <row r="15" spans="1:4" ht="15">
      <c r="A15" s="130" t="s">
        <v>356</v>
      </c>
      <c r="B15" s="529" t="s">
        <v>357</v>
      </c>
      <c r="C15" s="526">
        <v>827</v>
      </c>
      <c r="D15" s="527">
        <v>851</v>
      </c>
    </row>
    <row r="16" spans="1:4" ht="9.75" customHeight="1">
      <c r="A16" s="80" t="s">
        <v>306</v>
      </c>
      <c r="B16" s="530"/>
      <c r="C16" s="526"/>
      <c r="D16" s="527"/>
    </row>
    <row r="17" spans="1:4" ht="9.75" customHeight="1">
      <c r="A17" s="81" t="s">
        <v>308</v>
      </c>
      <c r="B17" s="531"/>
      <c r="C17" s="526"/>
      <c r="D17" s="527"/>
    </row>
    <row r="18" spans="1:4" ht="15">
      <c r="A18" s="130" t="s">
        <v>358</v>
      </c>
      <c r="B18" s="529" t="s">
        <v>361</v>
      </c>
      <c r="C18" s="526">
        <v>1036</v>
      </c>
      <c r="D18" s="527">
        <v>1066</v>
      </c>
    </row>
    <row r="19" spans="1:4" ht="9.75" customHeight="1">
      <c r="A19" s="80" t="s">
        <v>359</v>
      </c>
      <c r="B19" s="530"/>
      <c r="C19" s="526"/>
      <c r="D19" s="527"/>
    </row>
    <row r="20" spans="1:4" ht="9.75" customHeight="1">
      <c r="A20" s="81" t="s">
        <v>360</v>
      </c>
      <c r="B20" s="531"/>
      <c r="C20" s="526"/>
      <c r="D20" s="527"/>
    </row>
    <row r="21" spans="1:4" ht="15">
      <c r="A21" s="130" t="s">
        <v>362</v>
      </c>
      <c r="B21" s="529" t="s">
        <v>364</v>
      </c>
      <c r="C21" s="526">
        <v>1264</v>
      </c>
      <c r="D21" s="527">
        <v>1301</v>
      </c>
    </row>
    <row r="22" spans="1:4" ht="9.75" customHeight="1">
      <c r="A22" s="80" t="s">
        <v>307</v>
      </c>
      <c r="B22" s="530"/>
      <c r="C22" s="526"/>
      <c r="D22" s="527"/>
    </row>
    <row r="23" spans="1:4" ht="9.75" customHeight="1">
      <c r="A23" s="81" t="s">
        <v>363</v>
      </c>
      <c r="B23" s="531"/>
      <c r="C23" s="526"/>
      <c r="D23" s="527"/>
    </row>
    <row r="24" spans="1:4" ht="15">
      <c r="A24" s="130" t="s">
        <v>365</v>
      </c>
      <c r="B24" s="529" t="s">
        <v>368</v>
      </c>
      <c r="C24" s="526">
        <v>1477</v>
      </c>
      <c r="D24" s="527">
        <v>1520</v>
      </c>
    </row>
    <row r="25" spans="1:4" ht="9.75" customHeight="1">
      <c r="A25" s="80" t="s">
        <v>366</v>
      </c>
      <c r="B25" s="530"/>
      <c r="C25" s="526"/>
      <c r="D25" s="527"/>
    </row>
    <row r="26" spans="1:4" ht="9.75" customHeight="1">
      <c r="A26" s="80" t="s">
        <v>367</v>
      </c>
      <c r="B26" s="530"/>
      <c r="C26" s="533"/>
      <c r="D26" s="534"/>
    </row>
    <row r="27" spans="1:6" ht="15">
      <c r="A27" s="528"/>
      <c r="B27" s="528"/>
      <c r="C27" s="528"/>
      <c r="D27" s="528"/>
      <c r="E27" s="131"/>
      <c r="F27" s="131"/>
    </row>
    <row r="28" spans="1:4" ht="15">
      <c r="A28" s="132" t="s">
        <v>369</v>
      </c>
      <c r="B28" s="529" t="s">
        <v>371</v>
      </c>
      <c r="C28" s="526">
        <v>720</v>
      </c>
      <c r="D28" s="527">
        <v>741</v>
      </c>
    </row>
    <row r="29" spans="1:4" ht="9.75" customHeight="1">
      <c r="A29" s="80" t="s">
        <v>354</v>
      </c>
      <c r="B29" s="530"/>
      <c r="C29" s="526"/>
      <c r="D29" s="527"/>
    </row>
    <row r="30" spans="1:4" ht="9.75" customHeight="1">
      <c r="A30" s="81" t="s">
        <v>370</v>
      </c>
      <c r="B30" s="531"/>
      <c r="C30" s="526"/>
      <c r="D30" s="527"/>
    </row>
    <row r="31" spans="1:4" ht="15">
      <c r="A31" s="132" t="s">
        <v>372</v>
      </c>
      <c r="B31" s="529" t="s">
        <v>374</v>
      </c>
      <c r="C31" s="526">
        <v>816</v>
      </c>
      <c r="D31" s="527">
        <v>840</v>
      </c>
    </row>
    <row r="32" spans="1:4" ht="9.75" customHeight="1">
      <c r="A32" s="80" t="s">
        <v>306</v>
      </c>
      <c r="B32" s="530"/>
      <c r="C32" s="526"/>
      <c r="D32" s="527"/>
    </row>
    <row r="33" spans="1:4" ht="9.75" customHeight="1">
      <c r="A33" s="81" t="s">
        <v>373</v>
      </c>
      <c r="B33" s="531"/>
      <c r="C33" s="526"/>
      <c r="D33" s="527"/>
    </row>
    <row r="34" spans="1:4" ht="15">
      <c r="A34" s="132" t="s">
        <v>378</v>
      </c>
      <c r="B34" s="529" t="s">
        <v>377</v>
      </c>
      <c r="C34" s="526">
        <v>962</v>
      </c>
      <c r="D34" s="527">
        <v>990</v>
      </c>
    </row>
    <row r="35" spans="1:4" ht="9.75" customHeight="1">
      <c r="A35" s="80" t="s">
        <v>376</v>
      </c>
      <c r="B35" s="530"/>
      <c r="C35" s="526"/>
      <c r="D35" s="527"/>
    </row>
    <row r="36" spans="1:4" ht="9.75" customHeight="1">
      <c r="A36" s="81" t="s">
        <v>375</v>
      </c>
      <c r="B36" s="531"/>
      <c r="C36" s="526"/>
      <c r="D36" s="527"/>
    </row>
    <row r="37" spans="1:4" ht="15">
      <c r="A37" s="132" t="s">
        <v>379</v>
      </c>
      <c r="B37" s="529" t="s">
        <v>381</v>
      </c>
      <c r="C37" s="526">
        <v>1161</v>
      </c>
      <c r="D37" s="527">
        <v>1195</v>
      </c>
    </row>
    <row r="38" spans="1:4" ht="9.75" customHeight="1">
      <c r="A38" s="80" t="s">
        <v>307</v>
      </c>
      <c r="B38" s="530"/>
      <c r="C38" s="526"/>
      <c r="D38" s="527"/>
    </row>
    <row r="39" spans="1:4" ht="9.75" customHeight="1">
      <c r="A39" s="81" t="s">
        <v>380</v>
      </c>
      <c r="B39" s="531"/>
      <c r="C39" s="526"/>
      <c r="D39" s="527"/>
    </row>
    <row r="40" spans="1:4" ht="15">
      <c r="A40" s="132" t="s">
        <v>383</v>
      </c>
      <c r="B40" s="529" t="s">
        <v>384</v>
      </c>
      <c r="C40" s="526">
        <v>1341</v>
      </c>
      <c r="D40" s="527">
        <v>1380</v>
      </c>
    </row>
    <row r="41" spans="1:4" ht="9.75" customHeight="1">
      <c r="A41" s="80" t="s">
        <v>366</v>
      </c>
      <c r="B41" s="530"/>
      <c r="C41" s="526"/>
      <c r="D41" s="527"/>
    </row>
    <row r="42" spans="1:4" ht="9.75" customHeight="1">
      <c r="A42" s="81" t="s">
        <v>382</v>
      </c>
      <c r="B42" s="530"/>
      <c r="C42" s="526"/>
      <c r="D42" s="527"/>
    </row>
    <row r="43" spans="1:4" ht="15">
      <c r="A43" s="528"/>
      <c r="B43" s="528"/>
      <c r="C43" s="528"/>
      <c r="D43" s="528"/>
    </row>
    <row r="44" spans="1:4" ht="15">
      <c r="A44" s="133" t="s">
        <v>628</v>
      </c>
      <c r="B44" s="525" t="s">
        <v>629</v>
      </c>
      <c r="C44" s="526">
        <v>110</v>
      </c>
      <c r="D44" s="527">
        <v>115</v>
      </c>
    </row>
    <row r="45" spans="1:4" ht="9.75" customHeight="1">
      <c r="A45" s="93" t="s">
        <v>354</v>
      </c>
      <c r="B45" s="525"/>
      <c r="C45" s="526"/>
      <c r="D45" s="527"/>
    </row>
    <row r="46" spans="1:4" ht="9.75" customHeight="1">
      <c r="A46" s="92" t="s">
        <v>630</v>
      </c>
      <c r="B46" s="525"/>
      <c r="C46" s="526"/>
      <c r="D46" s="527"/>
    </row>
    <row r="47" spans="1:4" ht="15">
      <c r="A47" s="133" t="s">
        <v>631</v>
      </c>
      <c r="B47" s="525" t="s">
        <v>632</v>
      </c>
      <c r="C47" s="526">
        <v>125</v>
      </c>
      <c r="D47" s="527">
        <v>130</v>
      </c>
    </row>
    <row r="48" spans="1:4" ht="9.75" customHeight="1">
      <c r="A48" s="93" t="s">
        <v>306</v>
      </c>
      <c r="B48" s="525"/>
      <c r="C48" s="526"/>
      <c r="D48" s="527"/>
    </row>
    <row r="49" spans="1:4" ht="9.75" customHeight="1">
      <c r="A49" s="92" t="s">
        <v>630</v>
      </c>
      <c r="B49" s="525"/>
      <c r="C49" s="526"/>
      <c r="D49" s="527"/>
    </row>
    <row r="50" spans="1:4" ht="15">
      <c r="A50" s="133" t="s">
        <v>633</v>
      </c>
      <c r="B50" s="525" t="s">
        <v>634</v>
      </c>
      <c r="C50" s="526">
        <v>155</v>
      </c>
      <c r="D50" s="527">
        <v>160</v>
      </c>
    </row>
    <row r="51" spans="1:4" ht="9.75" customHeight="1">
      <c r="A51" s="93" t="s">
        <v>222</v>
      </c>
      <c r="B51" s="525"/>
      <c r="C51" s="526"/>
      <c r="D51" s="527"/>
    </row>
    <row r="52" spans="1:4" ht="9.75" customHeight="1">
      <c r="A52" s="92" t="s">
        <v>630</v>
      </c>
      <c r="B52" s="525"/>
      <c r="C52" s="526"/>
      <c r="D52" s="527"/>
    </row>
    <row r="53" spans="1:4" ht="15">
      <c r="A53" s="133" t="s">
        <v>635</v>
      </c>
      <c r="B53" s="525" t="s">
        <v>637</v>
      </c>
      <c r="C53" s="526">
        <v>190</v>
      </c>
      <c r="D53" s="527">
        <v>195</v>
      </c>
    </row>
    <row r="54" spans="1:4" ht="9.75" customHeight="1">
      <c r="A54" s="93" t="s">
        <v>636</v>
      </c>
      <c r="B54" s="525"/>
      <c r="C54" s="526"/>
      <c r="D54" s="527"/>
    </row>
    <row r="55" spans="1:4" ht="9.75" customHeight="1">
      <c r="A55" s="92" t="s">
        <v>630</v>
      </c>
      <c r="B55" s="525"/>
      <c r="C55" s="526"/>
      <c r="D55" s="527"/>
    </row>
    <row r="56" spans="1:4" ht="15">
      <c r="A56" s="133" t="s">
        <v>638</v>
      </c>
      <c r="B56" s="525" t="s">
        <v>640</v>
      </c>
      <c r="C56" s="526">
        <v>225</v>
      </c>
      <c r="D56" s="527">
        <v>230</v>
      </c>
    </row>
    <row r="57" spans="1:4" ht="9.75" customHeight="1">
      <c r="A57" s="93" t="s">
        <v>639</v>
      </c>
      <c r="B57" s="525"/>
      <c r="C57" s="526"/>
      <c r="D57" s="527"/>
    </row>
    <row r="58" spans="1:4" ht="9.75" customHeight="1">
      <c r="A58" s="92" t="s">
        <v>630</v>
      </c>
      <c r="B58" s="525"/>
      <c r="C58" s="526"/>
      <c r="D58" s="527"/>
    </row>
  </sheetData>
  <sheetProtection/>
  <mergeCells count="52"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B24:B26"/>
    <mergeCell ref="C24:C26"/>
    <mergeCell ref="D24:D26"/>
    <mergeCell ref="A27:D27"/>
    <mergeCell ref="B28:B30"/>
    <mergeCell ref="C28:C30"/>
    <mergeCell ref="D28:D30"/>
    <mergeCell ref="B18:B20"/>
    <mergeCell ref="C18:C20"/>
    <mergeCell ref="D18:D20"/>
    <mergeCell ref="B21:B23"/>
    <mergeCell ref="C21:C23"/>
    <mergeCell ref="D21:D23"/>
    <mergeCell ref="B12:B14"/>
    <mergeCell ref="C12:C14"/>
    <mergeCell ref="A9:D9"/>
    <mergeCell ref="D12:D14"/>
    <mergeCell ref="B15:B17"/>
    <mergeCell ref="C15:C17"/>
    <mergeCell ref="D15:D17"/>
    <mergeCell ref="A43:D43"/>
    <mergeCell ref="B47:B49"/>
    <mergeCell ref="C47:C49"/>
    <mergeCell ref="D47:D49"/>
    <mergeCell ref="B50:B52"/>
    <mergeCell ref="C50:C52"/>
    <mergeCell ref="D50:D52"/>
    <mergeCell ref="B53:B55"/>
    <mergeCell ref="C53:C55"/>
    <mergeCell ref="D53:D55"/>
    <mergeCell ref="B56:B58"/>
    <mergeCell ref="C56:C58"/>
    <mergeCell ref="D56:D58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52.421875" style="0" customWidth="1"/>
    <col min="2" max="2" width="13.7109375" style="53" customWidth="1"/>
    <col min="3" max="3" width="13.7109375" style="197" customWidth="1"/>
    <col min="4" max="4" width="20.28125" style="199" customWidth="1"/>
  </cols>
  <sheetData>
    <row r="1" spans="1:3" ht="15">
      <c r="A1" s="5"/>
      <c r="B1" s="5"/>
      <c r="C1" s="195"/>
    </row>
    <row r="2" spans="1:3" ht="15.75">
      <c r="A2" s="19"/>
      <c r="B2" s="11" t="s">
        <v>16</v>
      </c>
      <c r="C2" s="196"/>
    </row>
    <row r="3" spans="1:3" ht="16.5" thickBot="1">
      <c r="A3" s="19"/>
      <c r="B3" s="14" t="s">
        <v>678</v>
      </c>
      <c r="C3" s="196"/>
    </row>
    <row r="4" spans="1:10" ht="15.75">
      <c r="A4" s="19"/>
      <c r="B4" s="26" t="s">
        <v>38</v>
      </c>
      <c r="C4" s="196"/>
      <c r="F4" s="363" t="s">
        <v>91</v>
      </c>
      <c r="G4" s="364"/>
      <c r="H4" s="364"/>
      <c r="I4" s="364"/>
      <c r="J4" s="365"/>
    </row>
    <row r="5" spans="1:10" ht="16.5" thickBot="1">
      <c r="A5" s="19"/>
      <c r="B5" s="26" t="s">
        <v>39</v>
      </c>
      <c r="C5" s="196"/>
      <c r="F5" s="366"/>
      <c r="G5" s="367"/>
      <c r="H5" s="367"/>
      <c r="I5" s="367"/>
      <c r="J5" s="368"/>
    </row>
    <row r="6" spans="1:3" ht="15.75">
      <c r="A6" s="19"/>
      <c r="B6" s="21" t="s">
        <v>17</v>
      </c>
      <c r="C6" s="196"/>
    </row>
    <row r="7" spans="1:3" ht="15.75">
      <c r="A7" s="19"/>
      <c r="B7" s="21" t="s">
        <v>25</v>
      </c>
      <c r="C7" s="196"/>
    </row>
    <row r="8" spans="1:3" ht="15.75">
      <c r="A8" s="19"/>
      <c r="B8" s="21"/>
      <c r="C8" s="196"/>
    </row>
    <row r="9" spans="1:4" ht="15.75">
      <c r="A9" s="400" t="s">
        <v>720</v>
      </c>
      <c r="B9" s="400"/>
      <c r="C9" s="400"/>
      <c r="D9" s="400"/>
    </row>
    <row r="10" spans="1:4" ht="15" customHeight="1">
      <c r="A10" s="401" t="s">
        <v>0</v>
      </c>
      <c r="B10" s="409" t="s">
        <v>1</v>
      </c>
      <c r="C10" s="535" t="s">
        <v>719</v>
      </c>
      <c r="D10" s="263" t="s">
        <v>828</v>
      </c>
    </row>
    <row r="11" spans="1:4" ht="15">
      <c r="A11" s="401"/>
      <c r="B11" s="409"/>
      <c r="C11" s="535"/>
      <c r="D11" s="198" t="s">
        <v>658</v>
      </c>
    </row>
    <row r="12" spans="1:4" ht="15">
      <c r="A12" s="192" t="s">
        <v>722</v>
      </c>
      <c r="B12" s="200" t="s">
        <v>15</v>
      </c>
      <c r="C12" s="202">
        <v>42</v>
      </c>
      <c r="D12" s="201">
        <v>1030</v>
      </c>
    </row>
    <row r="13" spans="1:4" ht="15">
      <c r="A13" s="192" t="s">
        <v>723</v>
      </c>
      <c r="B13" s="200" t="s">
        <v>15</v>
      </c>
      <c r="C13" s="202">
        <v>42</v>
      </c>
      <c r="D13" s="201">
        <v>1340</v>
      </c>
    </row>
    <row r="14" spans="1:4" ht="15.75">
      <c r="A14" s="400" t="s">
        <v>721</v>
      </c>
      <c r="B14" s="400"/>
      <c r="C14" s="400"/>
      <c r="D14" s="400"/>
    </row>
    <row r="15" spans="1:4" ht="15">
      <c r="A15" s="192" t="s">
        <v>707</v>
      </c>
      <c r="B15" s="200" t="s">
        <v>15</v>
      </c>
      <c r="C15" s="203">
        <v>65</v>
      </c>
      <c r="D15" s="201">
        <v>2838</v>
      </c>
    </row>
    <row r="16" spans="1:4" ht="17.25" customHeight="1">
      <c r="A16" s="192" t="s">
        <v>708</v>
      </c>
      <c r="B16" s="200" t="s">
        <v>15</v>
      </c>
      <c r="C16" s="204">
        <v>65</v>
      </c>
      <c r="D16" s="201">
        <v>3470</v>
      </c>
    </row>
    <row r="17" spans="1:4" ht="15">
      <c r="A17" s="193" t="s">
        <v>709</v>
      </c>
      <c r="B17" s="200" t="s">
        <v>15</v>
      </c>
      <c r="C17" s="204">
        <v>80</v>
      </c>
      <c r="D17" s="201">
        <v>3450</v>
      </c>
    </row>
    <row r="18" spans="1:4" ht="15">
      <c r="A18" s="192" t="s">
        <v>710</v>
      </c>
      <c r="B18" s="200" t="s">
        <v>15</v>
      </c>
      <c r="C18" s="204">
        <v>106</v>
      </c>
      <c r="D18" s="201">
        <v>4430</v>
      </c>
    </row>
    <row r="19" spans="1:4" ht="15">
      <c r="A19" s="192" t="s">
        <v>713</v>
      </c>
      <c r="B19" s="200" t="s">
        <v>15</v>
      </c>
      <c r="C19" s="203">
        <v>106</v>
      </c>
      <c r="D19" s="201">
        <v>4053</v>
      </c>
    </row>
    <row r="20" spans="1:4" ht="30">
      <c r="A20" s="192" t="s">
        <v>711</v>
      </c>
      <c r="B20" s="200" t="s">
        <v>15</v>
      </c>
      <c r="C20" s="204">
        <v>106</v>
      </c>
      <c r="D20" s="201">
        <v>4080</v>
      </c>
    </row>
    <row r="21" spans="1:4" ht="30">
      <c r="A21" s="192" t="s">
        <v>712</v>
      </c>
      <c r="B21" s="200" t="s">
        <v>15</v>
      </c>
      <c r="C21" s="204">
        <v>106</v>
      </c>
      <c r="D21" s="201">
        <v>5445</v>
      </c>
    </row>
    <row r="22" spans="1:4" ht="30">
      <c r="A22" s="192" t="s">
        <v>714</v>
      </c>
      <c r="B22" s="200" t="s">
        <v>15</v>
      </c>
      <c r="C22" s="203">
        <v>132</v>
      </c>
      <c r="D22" s="201">
        <v>5240</v>
      </c>
    </row>
    <row r="23" spans="1:4" ht="30">
      <c r="A23" s="192" t="s">
        <v>715</v>
      </c>
      <c r="B23" s="200" t="s">
        <v>15</v>
      </c>
      <c r="C23" s="203">
        <v>132</v>
      </c>
      <c r="D23" s="201">
        <v>8500</v>
      </c>
    </row>
    <row r="24" spans="1:4" ht="30">
      <c r="A24" s="192" t="s">
        <v>716</v>
      </c>
      <c r="B24" s="200" t="s">
        <v>15</v>
      </c>
      <c r="C24" s="204">
        <v>132</v>
      </c>
      <c r="D24" s="201">
        <v>6900</v>
      </c>
    </row>
    <row r="25" spans="1:4" ht="15">
      <c r="A25" s="192" t="s">
        <v>717</v>
      </c>
      <c r="B25" s="200" t="s">
        <v>15</v>
      </c>
      <c r="C25" s="203">
        <v>82</v>
      </c>
      <c r="D25" s="201">
        <v>3990</v>
      </c>
    </row>
    <row r="26" spans="1:4" ht="15">
      <c r="A26" s="192" t="s">
        <v>718</v>
      </c>
      <c r="B26" s="200" t="s">
        <v>15</v>
      </c>
      <c r="C26" s="203">
        <v>138</v>
      </c>
      <c r="D26" s="201">
        <v>6830</v>
      </c>
    </row>
    <row r="27" spans="1:4" ht="15.75">
      <c r="A27" s="400" t="s">
        <v>700</v>
      </c>
      <c r="B27" s="400"/>
      <c r="C27" s="400"/>
      <c r="D27" s="400"/>
    </row>
    <row r="28" spans="1:4" ht="15">
      <c r="A28" s="205" t="s">
        <v>701</v>
      </c>
      <c r="B28" s="206" t="s">
        <v>15</v>
      </c>
      <c r="C28" s="203">
        <v>133</v>
      </c>
      <c r="D28" s="113">
        <v>7010</v>
      </c>
    </row>
    <row r="29" spans="1:4" ht="15">
      <c r="A29" s="205" t="s">
        <v>702</v>
      </c>
      <c r="B29" s="206" t="s">
        <v>15</v>
      </c>
      <c r="C29" s="203">
        <v>121</v>
      </c>
      <c r="D29" s="113">
        <v>5220</v>
      </c>
    </row>
    <row r="30" spans="1:4" ht="15">
      <c r="A30" s="205" t="s">
        <v>703</v>
      </c>
      <c r="B30" s="206" t="s">
        <v>15</v>
      </c>
      <c r="C30" s="208">
        <v>103</v>
      </c>
      <c r="D30" s="207">
        <v>4590</v>
      </c>
    </row>
    <row r="31" spans="1:4" ht="15">
      <c r="A31" s="205" t="s">
        <v>704</v>
      </c>
      <c r="B31" s="206" t="s">
        <v>15</v>
      </c>
      <c r="C31" s="203">
        <v>80</v>
      </c>
      <c r="D31" s="113">
        <v>4470</v>
      </c>
    </row>
    <row r="32" spans="1:4" ht="15">
      <c r="A32" s="192" t="s">
        <v>705</v>
      </c>
      <c r="B32" s="206" t="s">
        <v>15</v>
      </c>
      <c r="C32" s="204">
        <v>52</v>
      </c>
      <c r="D32" s="207">
        <v>2660</v>
      </c>
    </row>
    <row r="33" spans="1:4" ht="15">
      <c r="A33" s="192" t="s">
        <v>706</v>
      </c>
      <c r="B33" s="206" t="s">
        <v>15</v>
      </c>
      <c r="C33" s="204">
        <v>58</v>
      </c>
      <c r="D33" s="207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6">
      <selection activeCell="C27" sqref="C27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195"/>
      <c r="D1" s="199"/>
    </row>
    <row r="2" spans="1:4" ht="16.5" thickBot="1">
      <c r="A2" s="19"/>
      <c r="B2" s="11" t="s">
        <v>16</v>
      </c>
      <c r="C2" s="196"/>
      <c r="D2" s="199"/>
    </row>
    <row r="3" spans="1:10" ht="15.75">
      <c r="A3" s="19"/>
      <c r="B3" s="14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699</v>
      </c>
      <c r="B9" s="400"/>
      <c r="C9" s="400"/>
      <c r="D9" s="400"/>
    </row>
    <row r="10" spans="1:4" ht="15" customHeight="1">
      <c r="A10" s="401" t="s">
        <v>0</v>
      </c>
      <c r="B10" s="409" t="s">
        <v>1</v>
      </c>
      <c r="C10" s="535" t="s">
        <v>719</v>
      </c>
      <c r="D10" s="257" t="s">
        <v>828</v>
      </c>
    </row>
    <row r="11" spans="1:4" ht="15">
      <c r="A11" s="401"/>
      <c r="B11" s="409"/>
      <c r="C11" s="535"/>
      <c r="D11" s="198" t="s">
        <v>657</v>
      </c>
    </row>
    <row r="12" spans="1:4" ht="15">
      <c r="A12" s="171" t="s">
        <v>784</v>
      </c>
      <c r="B12" s="77" t="s">
        <v>4</v>
      </c>
      <c r="C12" s="77">
        <v>860</v>
      </c>
      <c r="D12" s="114">
        <v>5750</v>
      </c>
    </row>
    <row r="13" spans="1:4" ht="15">
      <c r="A13" s="171" t="s">
        <v>785</v>
      </c>
      <c r="B13" s="77" t="s">
        <v>4</v>
      </c>
      <c r="C13" s="77">
        <v>800</v>
      </c>
      <c r="D13" s="114">
        <v>4255</v>
      </c>
    </row>
    <row r="14" spans="1:4" ht="15">
      <c r="A14" s="171" t="s">
        <v>786</v>
      </c>
      <c r="B14" s="77" t="s">
        <v>4</v>
      </c>
      <c r="C14" s="77">
        <v>820</v>
      </c>
      <c r="D14" s="114">
        <v>2645</v>
      </c>
    </row>
    <row r="15" spans="1:4" ht="15">
      <c r="A15" s="171" t="s">
        <v>787</v>
      </c>
      <c r="B15" s="77" t="s">
        <v>4</v>
      </c>
      <c r="C15" s="77">
        <v>800</v>
      </c>
      <c r="D15" s="114">
        <v>2645</v>
      </c>
    </row>
    <row r="16" spans="1:4" ht="15">
      <c r="A16" s="171" t="s">
        <v>788</v>
      </c>
      <c r="B16" s="77" t="s">
        <v>4</v>
      </c>
      <c r="C16" s="77"/>
      <c r="D16" s="114">
        <v>300</v>
      </c>
    </row>
    <row r="17" spans="1:4" ht="15">
      <c r="A17" s="399" t="s">
        <v>789</v>
      </c>
      <c r="B17" s="399"/>
      <c r="C17" s="399"/>
      <c r="D17" s="399"/>
    </row>
    <row r="18" spans="1:4" ht="15">
      <c r="A18" s="256" t="s">
        <v>29</v>
      </c>
      <c r="B18" s="77" t="s">
        <v>4</v>
      </c>
      <c r="C18" s="77">
        <v>1280</v>
      </c>
      <c r="D18" s="114">
        <v>2806</v>
      </c>
    </row>
    <row r="19" spans="1:4" ht="15">
      <c r="A19" s="256" t="s">
        <v>790</v>
      </c>
      <c r="B19" s="77" t="s">
        <v>4</v>
      </c>
      <c r="C19" s="77">
        <v>1450</v>
      </c>
      <c r="D19" s="114">
        <v>3289</v>
      </c>
    </row>
    <row r="20" spans="1:4" ht="15">
      <c r="A20" s="256" t="s">
        <v>791</v>
      </c>
      <c r="B20" s="77" t="s">
        <v>4</v>
      </c>
      <c r="C20" s="77">
        <v>600</v>
      </c>
      <c r="D20" s="114">
        <v>1529</v>
      </c>
    </row>
    <row r="21" spans="1:4" ht="15">
      <c r="A21" s="256" t="s">
        <v>792</v>
      </c>
      <c r="B21" s="77" t="s">
        <v>4</v>
      </c>
      <c r="C21" s="77">
        <v>680</v>
      </c>
      <c r="D21" s="114">
        <v>1725</v>
      </c>
    </row>
    <row r="22" spans="1:4" ht="15">
      <c r="A22" s="256" t="s">
        <v>28</v>
      </c>
      <c r="B22" s="77" t="s">
        <v>4</v>
      </c>
      <c r="C22" s="77">
        <v>350</v>
      </c>
      <c r="D22" s="114">
        <v>989</v>
      </c>
    </row>
    <row r="23" spans="1:4" ht="15">
      <c r="A23" s="256" t="s">
        <v>793</v>
      </c>
      <c r="B23" s="77" t="s">
        <v>4</v>
      </c>
      <c r="C23" s="77">
        <v>450</v>
      </c>
      <c r="D23" s="114">
        <v>1150</v>
      </c>
    </row>
    <row r="24" spans="1:4" ht="15">
      <c r="A24" s="256" t="s">
        <v>27</v>
      </c>
      <c r="B24" s="77" t="s">
        <v>4</v>
      </c>
      <c r="C24" s="77">
        <v>200</v>
      </c>
      <c r="D24" s="114">
        <v>690</v>
      </c>
    </row>
    <row r="25" spans="1:4" ht="15">
      <c r="A25" s="256" t="s">
        <v>794</v>
      </c>
      <c r="B25" s="77" t="s">
        <v>4</v>
      </c>
      <c r="C25" s="77">
        <v>250</v>
      </c>
      <c r="D25" s="114">
        <v>851</v>
      </c>
    </row>
    <row r="26" spans="1:4" ht="15">
      <c r="A26" s="399" t="s">
        <v>796</v>
      </c>
      <c r="B26" s="399"/>
      <c r="C26" s="399"/>
      <c r="D26" s="399"/>
    </row>
    <row r="27" spans="1:4" ht="15">
      <c r="A27" s="256" t="s">
        <v>797</v>
      </c>
      <c r="B27" s="187" t="s">
        <v>4</v>
      </c>
      <c r="C27" s="187">
        <v>1300</v>
      </c>
      <c r="D27" s="114">
        <v>2863</v>
      </c>
    </row>
    <row r="28" spans="1:4" ht="15">
      <c r="A28" s="256" t="s">
        <v>798</v>
      </c>
      <c r="B28" s="187" t="s">
        <v>4</v>
      </c>
      <c r="C28" s="187">
        <v>1500</v>
      </c>
      <c r="D28" s="114">
        <v>3680</v>
      </c>
    </row>
    <row r="29" spans="1:4" ht="15">
      <c r="A29" s="256" t="s">
        <v>799</v>
      </c>
      <c r="B29" s="187" t="s">
        <v>4</v>
      </c>
      <c r="C29" s="187">
        <v>650</v>
      </c>
      <c r="D29" s="114">
        <v>1645</v>
      </c>
    </row>
    <row r="30" spans="1:4" ht="15">
      <c r="A30" s="256" t="s">
        <v>800</v>
      </c>
      <c r="B30" s="187" t="s">
        <v>4</v>
      </c>
      <c r="C30" s="187">
        <v>700</v>
      </c>
      <c r="D30" s="114">
        <v>2070</v>
      </c>
    </row>
    <row r="31" spans="1:4" ht="15">
      <c r="A31" s="256" t="s">
        <v>801</v>
      </c>
      <c r="B31" s="187" t="s">
        <v>4</v>
      </c>
      <c r="C31" s="187">
        <v>400</v>
      </c>
      <c r="D31" s="114">
        <v>1081</v>
      </c>
    </row>
    <row r="32" spans="1:4" ht="15">
      <c r="A32" s="256" t="s">
        <v>802</v>
      </c>
      <c r="B32" s="187" t="s">
        <v>4</v>
      </c>
      <c r="C32" s="187">
        <v>500</v>
      </c>
      <c r="D32" s="114">
        <v>1495</v>
      </c>
    </row>
    <row r="33" spans="1:4" ht="15">
      <c r="A33" s="256" t="s">
        <v>803</v>
      </c>
      <c r="B33" s="187" t="s">
        <v>4</v>
      </c>
      <c r="C33" s="187">
        <v>250</v>
      </c>
      <c r="D33" s="114">
        <v>770</v>
      </c>
    </row>
    <row r="34" spans="1:4" ht="15">
      <c r="A34" s="256" t="s">
        <v>804</v>
      </c>
      <c r="B34" s="187" t="s">
        <v>4</v>
      </c>
      <c r="C34" s="187">
        <v>300</v>
      </c>
      <c r="D34" s="114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52">
      <selection activeCell="C45" sqref="C45"/>
    </sheetView>
  </sheetViews>
  <sheetFormatPr defaultColWidth="9.140625" defaultRowHeight="15"/>
  <cols>
    <col min="1" max="1" width="45.7109375" style="0" customWidth="1"/>
    <col min="2" max="2" width="15.7109375" style="49" customWidth="1"/>
    <col min="3" max="3" width="15.7109375" style="53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807</v>
      </c>
      <c r="B9" s="400"/>
      <c r="C9" s="400"/>
      <c r="D9" s="400"/>
    </row>
    <row r="10" spans="1:4" ht="15" customHeight="1">
      <c r="A10" s="401" t="s">
        <v>0</v>
      </c>
      <c r="B10" s="402" t="s">
        <v>1</v>
      </c>
      <c r="C10" s="404" t="s">
        <v>719</v>
      </c>
      <c r="D10" s="257" t="s">
        <v>5</v>
      </c>
    </row>
    <row r="11" spans="1:4" ht="15">
      <c r="A11" s="401"/>
      <c r="B11" s="403"/>
      <c r="C11" s="405"/>
      <c r="D11" s="198" t="s">
        <v>657</v>
      </c>
    </row>
    <row r="12" spans="1:4" ht="15">
      <c r="A12" s="171" t="s">
        <v>808</v>
      </c>
      <c r="B12" s="77" t="s">
        <v>4</v>
      </c>
      <c r="C12" s="77">
        <v>50</v>
      </c>
      <c r="D12" s="114">
        <v>310</v>
      </c>
    </row>
    <row r="13" spans="1:4" ht="15">
      <c r="A13" s="171" t="s">
        <v>809</v>
      </c>
      <c r="B13" s="77" t="s">
        <v>4</v>
      </c>
      <c r="C13" s="77">
        <v>40</v>
      </c>
      <c r="D13" s="114">
        <v>288</v>
      </c>
    </row>
    <row r="14" spans="1:4" ht="15">
      <c r="A14" s="171" t="s">
        <v>810</v>
      </c>
      <c r="B14" s="77" t="s">
        <v>4</v>
      </c>
      <c r="C14" s="77">
        <v>60</v>
      </c>
      <c r="D14" s="114">
        <v>300</v>
      </c>
    </row>
    <row r="15" spans="1:4" ht="15">
      <c r="A15" s="171" t="s">
        <v>811</v>
      </c>
      <c r="B15" s="77" t="s">
        <v>4</v>
      </c>
      <c r="C15" s="77">
        <v>130</v>
      </c>
      <c r="D15" s="114">
        <v>430</v>
      </c>
    </row>
    <row r="16" spans="1:4" ht="15">
      <c r="A16" s="171" t="s">
        <v>812</v>
      </c>
      <c r="B16" s="77" t="s">
        <v>4</v>
      </c>
      <c r="C16" s="77">
        <v>230</v>
      </c>
      <c r="D16" s="114">
        <v>550</v>
      </c>
    </row>
    <row r="17" spans="1:4" ht="15">
      <c r="A17" s="171" t="s">
        <v>813</v>
      </c>
      <c r="B17" s="77" t="s">
        <v>4</v>
      </c>
      <c r="C17" s="77">
        <v>250</v>
      </c>
      <c r="D17" s="114">
        <v>586</v>
      </c>
    </row>
    <row r="18" spans="1:4" ht="15">
      <c r="A18" s="171" t="s">
        <v>814</v>
      </c>
      <c r="B18" s="77" t="s">
        <v>4</v>
      </c>
      <c r="C18" s="77">
        <v>380</v>
      </c>
      <c r="D18" s="114">
        <v>805</v>
      </c>
    </row>
    <row r="19" spans="1:4" ht="15">
      <c r="A19" s="171" t="s">
        <v>815</v>
      </c>
      <c r="B19" s="77" t="s">
        <v>4</v>
      </c>
      <c r="C19" s="77">
        <v>440</v>
      </c>
      <c r="D19" s="114">
        <v>945</v>
      </c>
    </row>
    <row r="20" spans="1:4" ht="15">
      <c r="A20" s="171" t="s">
        <v>816</v>
      </c>
      <c r="B20" s="77" t="s">
        <v>4</v>
      </c>
      <c r="C20" s="77">
        <v>135</v>
      </c>
      <c r="D20" s="114">
        <v>620</v>
      </c>
    </row>
    <row r="21" spans="1:4" ht="15">
      <c r="A21" s="171" t="s">
        <v>817</v>
      </c>
      <c r="B21" s="77" t="s">
        <v>4</v>
      </c>
      <c r="C21" s="77">
        <v>260</v>
      </c>
      <c r="D21" s="114">
        <v>795</v>
      </c>
    </row>
    <row r="22" spans="1:4" ht="15">
      <c r="A22" s="171" t="s">
        <v>818</v>
      </c>
      <c r="B22" s="77" t="s">
        <v>4</v>
      </c>
      <c r="C22" s="77">
        <v>270</v>
      </c>
      <c r="D22" s="114">
        <v>830</v>
      </c>
    </row>
    <row r="23" spans="1:4" ht="15">
      <c r="A23" s="171" t="s">
        <v>819</v>
      </c>
      <c r="B23" s="77" t="s">
        <v>4</v>
      </c>
      <c r="C23" s="77">
        <v>420</v>
      </c>
      <c r="D23" s="114">
        <v>885</v>
      </c>
    </row>
    <row r="24" spans="1:4" ht="15">
      <c r="A24" s="171" t="s">
        <v>820</v>
      </c>
      <c r="B24" s="77" t="s">
        <v>4</v>
      </c>
      <c r="C24" s="77">
        <v>470</v>
      </c>
      <c r="D24" s="114">
        <v>978</v>
      </c>
    </row>
    <row r="25" spans="1:4" ht="15">
      <c r="A25" s="171" t="s">
        <v>821</v>
      </c>
      <c r="B25" s="77" t="s">
        <v>4</v>
      </c>
      <c r="C25" s="77">
        <v>130</v>
      </c>
      <c r="D25" s="114">
        <v>540</v>
      </c>
    </row>
    <row r="26" spans="1:4" ht="15">
      <c r="A26" s="171" t="s">
        <v>822</v>
      </c>
      <c r="B26" s="77" t="s">
        <v>4</v>
      </c>
      <c r="C26" s="77">
        <v>200</v>
      </c>
      <c r="D26" s="114">
        <v>575</v>
      </c>
    </row>
    <row r="27" spans="1:4" ht="15">
      <c r="A27" s="171" t="s">
        <v>823</v>
      </c>
      <c r="B27" s="77" t="s">
        <v>4</v>
      </c>
      <c r="C27" s="77">
        <v>335</v>
      </c>
      <c r="D27" s="114">
        <v>750</v>
      </c>
    </row>
    <row r="28" spans="1:4" ht="15">
      <c r="A28" s="171" t="s">
        <v>824</v>
      </c>
      <c r="B28" s="77" t="s">
        <v>4</v>
      </c>
      <c r="C28" s="77">
        <v>400</v>
      </c>
      <c r="D28" s="114">
        <v>760</v>
      </c>
    </row>
    <row r="29" spans="1:4" ht="15">
      <c r="A29" s="171" t="s">
        <v>825</v>
      </c>
      <c r="B29" s="77" t="s">
        <v>4</v>
      </c>
      <c r="C29" s="77">
        <v>600</v>
      </c>
      <c r="D29" s="114">
        <v>1125</v>
      </c>
    </row>
    <row r="30" spans="1:4" ht="15">
      <c r="A30" s="171" t="s">
        <v>826</v>
      </c>
      <c r="B30" s="77" t="s">
        <v>4</v>
      </c>
      <c r="C30" s="77">
        <v>680</v>
      </c>
      <c r="D30" s="114">
        <v>1250</v>
      </c>
    </row>
    <row r="31" spans="1:4" ht="15">
      <c r="A31" s="171" t="s">
        <v>827</v>
      </c>
      <c r="B31" s="77" t="s">
        <v>4</v>
      </c>
      <c r="C31" s="77">
        <v>180</v>
      </c>
      <c r="D31" s="114">
        <v>575</v>
      </c>
    </row>
    <row r="32" spans="1:4" ht="15">
      <c r="A32" s="171" t="s">
        <v>829</v>
      </c>
      <c r="B32" s="77" t="s">
        <v>4</v>
      </c>
      <c r="C32" s="77">
        <v>270</v>
      </c>
      <c r="D32" s="114">
        <v>805</v>
      </c>
    </row>
    <row r="33" spans="1:4" ht="15">
      <c r="A33" s="171" t="s">
        <v>830</v>
      </c>
      <c r="B33" s="77" t="s">
        <v>4</v>
      </c>
      <c r="C33" s="77">
        <v>450</v>
      </c>
      <c r="D33" s="114">
        <v>1035</v>
      </c>
    </row>
    <row r="34" spans="1:4" ht="15">
      <c r="A34" s="171" t="s">
        <v>831</v>
      </c>
      <c r="B34" s="77" t="s">
        <v>4</v>
      </c>
      <c r="C34" s="77">
        <v>540</v>
      </c>
      <c r="D34" s="114">
        <v>1208</v>
      </c>
    </row>
    <row r="35" spans="1:4" ht="15">
      <c r="A35" s="171" t="s">
        <v>832</v>
      </c>
      <c r="B35" s="77" t="s">
        <v>4</v>
      </c>
      <c r="C35" s="77">
        <v>810</v>
      </c>
      <c r="D35" s="114">
        <v>1495</v>
      </c>
    </row>
    <row r="36" spans="1:4" ht="15">
      <c r="A36" s="171" t="s">
        <v>833</v>
      </c>
      <c r="B36" s="77" t="s">
        <v>4</v>
      </c>
      <c r="C36" s="77">
        <v>900</v>
      </c>
      <c r="D36" s="114">
        <v>1552</v>
      </c>
    </row>
    <row r="37" spans="1:4" ht="15">
      <c r="A37" s="171" t="s">
        <v>834</v>
      </c>
      <c r="B37" s="77" t="s">
        <v>4</v>
      </c>
      <c r="C37" s="77">
        <v>380</v>
      </c>
      <c r="D37" s="114">
        <v>1230</v>
      </c>
    </row>
    <row r="38" spans="1:4" ht="15">
      <c r="A38" s="171" t="s">
        <v>835</v>
      </c>
      <c r="B38" s="77" t="s">
        <v>4</v>
      </c>
      <c r="C38" s="77">
        <v>550</v>
      </c>
      <c r="D38" s="114">
        <v>1370</v>
      </c>
    </row>
    <row r="39" spans="1:4" ht="15">
      <c r="A39" s="171" t="s">
        <v>836</v>
      </c>
      <c r="B39" s="77" t="s">
        <v>4</v>
      </c>
      <c r="C39" s="77">
        <v>660</v>
      </c>
      <c r="D39" s="114">
        <v>1440</v>
      </c>
    </row>
    <row r="40" spans="1:4" ht="15">
      <c r="A40" s="256" t="s">
        <v>837</v>
      </c>
      <c r="B40" s="77" t="s">
        <v>4</v>
      </c>
      <c r="C40" s="187">
        <v>1000</v>
      </c>
      <c r="D40" s="114">
        <v>1770</v>
      </c>
    </row>
    <row r="41" spans="1:4" ht="15">
      <c r="A41" s="256" t="s">
        <v>838</v>
      </c>
      <c r="B41" s="77" t="s">
        <v>4</v>
      </c>
      <c r="C41" s="187">
        <v>1130</v>
      </c>
      <c r="D41" s="114">
        <v>2130</v>
      </c>
    </row>
    <row r="42" spans="1:4" ht="15">
      <c r="A42" s="171" t="s">
        <v>839</v>
      </c>
      <c r="B42" s="77" t="s">
        <v>4</v>
      </c>
      <c r="C42" s="77">
        <v>480</v>
      </c>
      <c r="D42" s="114">
        <v>2185</v>
      </c>
    </row>
    <row r="43" spans="1:4" ht="15">
      <c r="A43" s="171" t="s">
        <v>840</v>
      </c>
      <c r="B43" s="77" t="s">
        <v>4</v>
      </c>
      <c r="C43" s="77">
        <v>800</v>
      </c>
      <c r="D43" s="114">
        <v>2300</v>
      </c>
    </row>
    <row r="44" spans="1:4" ht="15">
      <c r="A44" s="171" t="s">
        <v>841</v>
      </c>
      <c r="B44" s="77" t="s">
        <v>4</v>
      </c>
      <c r="C44" s="77">
        <v>980</v>
      </c>
      <c r="D44" s="114">
        <v>2415</v>
      </c>
    </row>
    <row r="45" spans="1:4" ht="15">
      <c r="A45" s="171" t="s">
        <v>842</v>
      </c>
      <c r="B45" s="77" t="s">
        <v>4</v>
      </c>
      <c r="C45" s="77">
        <v>1480</v>
      </c>
      <c r="D45" s="114">
        <v>2860</v>
      </c>
    </row>
    <row r="46" spans="1:4" ht="15">
      <c r="A46" s="171" t="s">
        <v>843</v>
      </c>
      <c r="B46" s="77" t="s">
        <v>4</v>
      </c>
      <c r="C46" s="77">
        <v>1650</v>
      </c>
      <c r="D46" s="114">
        <v>3680</v>
      </c>
    </row>
    <row r="47" spans="1:4" ht="15">
      <c r="A47" s="399" t="s">
        <v>844</v>
      </c>
      <c r="B47" s="399"/>
      <c r="C47" s="399"/>
      <c r="D47" s="399"/>
    </row>
    <row r="48" spans="1:4" ht="15">
      <c r="A48" s="256" t="s">
        <v>845</v>
      </c>
      <c r="B48" s="264" t="s">
        <v>4</v>
      </c>
      <c r="C48" s="77">
        <v>570</v>
      </c>
      <c r="D48" s="114">
        <v>1265</v>
      </c>
    </row>
    <row r="49" spans="1:4" ht="15">
      <c r="A49" s="256" t="s">
        <v>846</v>
      </c>
      <c r="B49" s="264" t="s">
        <v>4</v>
      </c>
      <c r="C49" s="77">
        <v>600</v>
      </c>
      <c r="D49" s="114">
        <v>1320</v>
      </c>
    </row>
    <row r="50" spans="1:4" ht="15">
      <c r="A50" s="256" t="s">
        <v>847</v>
      </c>
      <c r="B50" s="264" t="s">
        <v>4</v>
      </c>
      <c r="C50" s="77">
        <v>560</v>
      </c>
      <c r="D50" s="114">
        <v>1380</v>
      </c>
    </row>
    <row r="51" spans="1:4" ht="15">
      <c r="A51" s="256" t="s">
        <v>848</v>
      </c>
      <c r="B51" s="264" t="s">
        <v>4</v>
      </c>
      <c r="C51" s="77">
        <v>600</v>
      </c>
      <c r="D51" s="114">
        <v>1495</v>
      </c>
    </row>
    <row r="52" spans="1:4" ht="15">
      <c r="A52" s="256" t="s">
        <v>849</v>
      </c>
      <c r="B52" s="264" t="s">
        <v>4</v>
      </c>
      <c r="C52" s="77">
        <v>500</v>
      </c>
      <c r="D52" s="114">
        <v>1300</v>
      </c>
    </row>
    <row r="53" spans="1:4" ht="15">
      <c r="A53" s="256" t="s">
        <v>850</v>
      </c>
      <c r="B53" s="264" t="s">
        <v>4</v>
      </c>
      <c r="C53" s="77">
        <v>550</v>
      </c>
      <c r="D53" s="114">
        <v>1470</v>
      </c>
    </row>
    <row r="54" spans="1:4" ht="15">
      <c r="A54" s="256" t="s">
        <v>851</v>
      </c>
      <c r="B54" s="264" t="s">
        <v>4</v>
      </c>
      <c r="C54" s="77">
        <v>760</v>
      </c>
      <c r="D54" s="114">
        <v>1600</v>
      </c>
    </row>
    <row r="55" spans="1:4" ht="15">
      <c r="A55" s="256" t="s">
        <v>852</v>
      </c>
      <c r="B55" s="264" t="s">
        <v>4</v>
      </c>
      <c r="C55" s="77">
        <v>800</v>
      </c>
      <c r="D55" s="114">
        <v>1830</v>
      </c>
    </row>
    <row r="56" spans="1:4" ht="15">
      <c r="A56" s="171" t="s">
        <v>853</v>
      </c>
      <c r="B56" s="264" t="s">
        <v>4</v>
      </c>
      <c r="C56" s="77">
        <v>1150</v>
      </c>
      <c r="D56" s="114">
        <v>2370</v>
      </c>
    </row>
    <row r="57" spans="1:4" ht="15">
      <c r="A57" s="171" t="s">
        <v>854</v>
      </c>
      <c r="B57" s="264" t="s">
        <v>4</v>
      </c>
      <c r="C57" s="77">
        <v>1250</v>
      </c>
      <c r="D57" s="114">
        <v>2715</v>
      </c>
    </row>
    <row r="58" spans="1:4" ht="15">
      <c r="A58" s="171" t="s">
        <v>855</v>
      </c>
      <c r="B58" s="264" t="s">
        <v>4</v>
      </c>
      <c r="C58" s="77">
        <v>1400</v>
      </c>
      <c r="D58" s="114">
        <v>2955</v>
      </c>
    </row>
    <row r="59" spans="1:4" ht="15">
      <c r="A59" s="171" t="s">
        <v>856</v>
      </c>
      <c r="B59" s="77" t="s">
        <v>4</v>
      </c>
      <c r="C59" s="77">
        <v>1130</v>
      </c>
      <c r="D59" s="114">
        <v>3430</v>
      </c>
    </row>
    <row r="60" spans="1:4" ht="15">
      <c r="A60" s="256" t="s">
        <v>857</v>
      </c>
      <c r="B60" s="186" t="s">
        <v>4</v>
      </c>
      <c r="C60" s="77">
        <v>650</v>
      </c>
      <c r="D60" s="114">
        <v>2185</v>
      </c>
    </row>
    <row r="61" spans="1:4" ht="15">
      <c r="A61" s="256" t="s">
        <v>858</v>
      </c>
      <c r="B61" s="77" t="s">
        <v>4</v>
      </c>
      <c r="C61" s="77">
        <v>780</v>
      </c>
      <c r="D61" s="114">
        <v>2300</v>
      </c>
    </row>
    <row r="62" spans="1:4" ht="15">
      <c r="A62" s="256" t="s">
        <v>859</v>
      </c>
      <c r="B62" s="77" t="s">
        <v>4</v>
      </c>
      <c r="C62" s="77">
        <v>1200</v>
      </c>
      <c r="D62" s="114">
        <v>2530</v>
      </c>
    </row>
    <row r="63" spans="1:4" ht="15">
      <c r="A63" s="256" t="s">
        <v>860</v>
      </c>
      <c r="B63" s="77" t="s">
        <v>4</v>
      </c>
      <c r="C63" s="77">
        <v>1300</v>
      </c>
      <c r="D63" s="114">
        <v>2645</v>
      </c>
    </row>
    <row r="64" spans="1:4" ht="15">
      <c r="A64" s="256" t="s">
        <v>861</v>
      </c>
      <c r="B64" s="77" t="s">
        <v>4</v>
      </c>
      <c r="C64" s="77">
        <v>1300</v>
      </c>
      <c r="D64" s="114">
        <v>4650</v>
      </c>
    </row>
    <row r="65" spans="1:4" ht="15">
      <c r="A65" s="256" t="s">
        <v>862</v>
      </c>
      <c r="B65" s="77" t="s">
        <v>4</v>
      </c>
      <c r="C65" s="77">
        <v>1900</v>
      </c>
      <c r="D65" s="114">
        <v>5100</v>
      </c>
    </row>
    <row r="66" spans="1:4" ht="15">
      <c r="A66" s="256" t="s">
        <v>863</v>
      </c>
      <c r="B66" s="77" t="s">
        <v>4</v>
      </c>
      <c r="C66" s="77">
        <v>2400</v>
      </c>
      <c r="D66" s="114">
        <v>5700</v>
      </c>
    </row>
    <row r="67" spans="1:4" ht="15">
      <c r="A67" s="256" t="s">
        <v>864</v>
      </c>
      <c r="B67" s="77" t="s">
        <v>4</v>
      </c>
      <c r="C67" s="77">
        <v>2630</v>
      </c>
      <c r="D67" s="114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868</v>
      </c>
      <c r="B9" s="400"/>
      <c r="C9" s="400"/>
      <c r="D9" s="400"/>
    </row>
    <row r="10" spans="1:4" ht="15">
      <c r="A10" s="401" t="s">
        <v>0</v>
      </c>
      <c r="B10" s="402" t="s">
        <v>1</v>
      </c>
      <c r="C10" s="404" t="s">
        <v>719</v>
      </c>
      <c r="D10" s="257" t="s">
        <v>5</v>
      </c>
    </row>
    <row r="11" spans="1:4" ht="15">
      <c r="A11" s="401"/>
      <c r="B11" s="403"/>
      <c r="C11" s="405"/>
      <c r="D11" s="198" t="s">
        <v>657</v>
      </c>
    </row>
    <row r="12" spans="1:4" ht="15">
      <c r="A12" s="265" t="s">
        <v>869</v>
      </c>
      <c r="B12" s="77" t="s">
        <v>4</v>
      </c>
      <c r="C12" s="266">
        <v>380</v>
      </c>
      <c r="D12" s="201">
        <v>1322</v>
      </c>
    </row>
    <row r="13" spans="1:4" ht="15">
      <c r="A13" s="265" t="s">
        <v>870</v>
      </c>
      <c r="B13" s="77" t="s">
        <v>4</v>
      </c>
      <c r="C13" s="266">
        <v>430</v>
      </c>
      <c r="D13" s="201">
        <v>1529</v>
      </c>
    </row>
    <row r="14" spans="1:4" ht="15">
      <c r="A14" s="265" t="s">
        <v>871</v>
      </c>
      <c r="B14" s="77" t="s">
        <v>4</v>
      </c>
      <c r="C14" s="266">
        <v>500</v>
      </c>
      <c r="D14" s="201">
        <v>1805</v>
      </c>
    </row>
    <row r="15" spans="1:4" ht="15">
      <c r="A15" s="265" t="s">
        <v>872</v>
      </c>
      <c r="B15" s="77" t="s">
        <v>4</v>
      </c>
      <c r="C15" s="266">
        <v>820</v>
      </c>
      <c r="D15" s="201">
        <v>3450</v>
      </c>
    </row>
    <row r="16" spans="1:4" ht="15">
      <c r="A16" s="265" t="s">
        <v>873</v>
      </c>
      <c r="B16" s="77" t="s">
        <v>4</v>
      </c>
      <c r="C16" s="266">
        <v>2520</v>
      </c>
      <c r="D16" s="267">
        <v>0</v>
      </c>
    </row>
    <row r="17" spans="1:4" ht="15">
      <c r="A17" s="265" t="s">
        <v>874</v>
      </c>
      <c r="B17" s="77" t="s">
        <v>4</v>
      </c>
      <c r="C17" s="266">
        <v>3180</v>
      </c>
      <c r="D17" s="267">
        <v>0</v>
      </c>
    </row>
    <row r="18" spans="1:4" ht="15">
      <c r="A18" s="265" t="s">
        <v>875</v>
      </c>
      <c r="B18" s="77" t="s">
        <v>4</v>
      </c>
      <c r="C18" s="266">
        <v>760</v>
      </c>
      <c r="D18" s="267">
        <v>2645</v>
      </c>
    </row>
    <row r="19" spans="1:4" ht="15">
      <c r="A19" s="265" t="s">
        <v>876</v>
      </c>
      <c r="B19" s="77" t="s">
        <v>4</v>
      </c>
      <c r="C19" s="266">
        <v>860</v>
      </c>
      <c r="D19" s="267">
        <v>3059</v>
      </c>
    </row>
    <row r="20" spans="1:4" ht="15">
      <c r="A20" s="265" t="s">
        <v>877</v>
      </c>
      <c r="B20" s="77" t="s">
        <v>4</v>
      </c>
      <c r="C20" s="266">
        <v>1000</v>
      </c>
      <c r="D20" s="267">
        <v>3680</v>
      </c>
    </row>
    <row r="21" spans="1:4" ht="15">
      <c r="A21" s="265" t="s">
        <v>878</v>
      </c>
      <c r="B21" s="77" t="s">
        <v>4</v>
      </c>
      <c r="C21" s="266">
        <v>1630</v>
      </c>
      <c r="D21" s="267">
        <v>5485</v>
      </c>
    </row>
    <row r="22" spans="1:4" ht="15">
      <c r="A22" s="265" t="s">
        <v>879</v>
      </c>
      <c r="B22" s="77" t="s">
        <v>4</v>
      </c>
      <c r="C22" s="266">
        <v>1820</v>
      </c>
      <c r="D22" s="267">
        <v>6233</v>
      </c>
    </row>
    <row r="23" spans="1:4" ht="15">
      <c r="A23" s="265" t="s">
        <v>880</v>
      </c>
      <c r="B23" s="77" t="s">
        <v>4</v>
      </c>
      <c r="C23" s="266">
        <v>2380</v>
      </c>
      <c r="D23" s="267">
        <v>7808</v>
      </c>
    </row>
    <row r="24" spans="1:4" ht="15">
      <c r="A24" s="265" t="s">
        <v>881</v>
      </c>
      <c r="B24" s="77" t="s">
        <v>4</v>
      </c>
      <c r="C24" s="266">
        <v>2600</v>
      </c>
      <c r="D24" s="267">
        <v>8855</v>
      </c>
    </row>
    <row r="25" spans="1:4" ht="15">
      <c r="A25" s="265" t="s">
        <v>882</v>
      </c>
      <c r="B25" s="77" t="s">
        <v>4</v>
      </c>
      <c r="C25" s="266">
        <v>3480</v>
      </c>
      <c r="D25" s="267">
        <v>11316</v>
      </c>
    </row>
    <row r="26" spans="1:4" ht="15">
      <c r="A26" s="265" t="s">
        <v>883</v>
      </c>
      <c r="B26" s="77" t="s">
        <v>4</v>
      </c>
      <c r="C26" s="266">
        <v>3780</v>
      </c>
      <c r="D26" s="267">
        <v>12178</v>
      </c>
    </row>
    <row r="27" spans="1:4" ht="15">
      <c r="A27" s="265" t="s">
        <v>884</v>
      </c>
      <c r="B27" s="77" t="s">
        <v>4</v>
      </c>
      <c r="C27" s="266">
        <v>4550</v>
      </c>
      <c r="D27" s="267">
        <v>14812</v>
      </c>
    </row>
    <row r="28" spans="1:4" ht="15">
      <c r="A28" s="265" t="s">
        <v>885</v>
      </c>
      <c r="B28" s="77" t="s">
        <v>4</v>
      </c>
      <c r="C28" s="266">
        <v>4880</v>
      </c>
      <c r="D28" s="267">
        <v>15858</v>
      </c>
    </row>
    <row r="29" spans="1:4" ht="15">
      <c r="A29" s="265" t="s">
        <v>886</v>
      </c>
      <c r="B29" s="77" t="s">
        <v>4</v>
      </c>
      <c r="C29" s="266">
        <v>5040</v>
      </c>
      <c r="D29" s="267">
        <v>0</v>
      </c>
    </row>
    <row r="30" spans="1:4" ht="15">
      <c r="A30" s="265" t="s">
        <v>887</v>
      </c>
      <c r="B30" s="77" t="s">
        <v>4</v>
      </c>
      <c r="C30" s="266">
        <v>6360</v>
      </c>
      <c r="D30" s="267">
        <v>0</v>
      </c>
    </row>
    <row r="31" spans="1:4" ht="15">
      <c r="A31" s="265" t="s">
        <v>888</v>
      </c>
      <c r="B31" s="77" t="s">
        <v>4</v>
      </c>
      <c r="C31" s="266">
        <v>980</v>
      </c>
      <c r="D31" s="267">
        <v>3979</v>
      </c>
    </row>
    <row r="32" spans="1:4" ht="15">
      <c r="A32" s="265" t="s">
        <v>889</v>
      </c>
      <c r="B32" s="77" t="s">
        <v>4</v>
      </c>
      <c r="C32" s="266">
        <v>1110</v>
      </c>
      <c r="D32" s="267">
        <v>4669</v>
      </c>
    </row>
    <row r="33" spans="1:4" ht="15">
      <c r="A33" s="265" t="s">
        <v>890</v>
      </c>
      <c r="B33" s="77" t="s">
        <v>4</v>
      </c>
      <c r="C33" s="266">
        <v>1400</v>
      </c>
      <c r="D33" s="267">
        <v>5761</v>
      </c>
    </row>
    <row r="34" spans="1:4" ht="15">
      <c r="A34" s="265" t="s">
        <v>891</v>
      </c>
      <c r="B34" s="77" t="s">
        <v>4</v>
      </c>
      <c r="C34" s="266">
        <v>2220</v>
      </c>
      <c r="D34" s="267">
        <v>8222</v>
      </c>
    </row>
    <row r="35" spans="1:4" ht="15">
      <c r="A35" s="265" t="s">
        <v>892</v>
      </c>
      <c r="B35" s="77" t="s">
        <v>4</v>
      </c>
      <c r="C35" s="266">
        <v>2520</v>
      </c>
      <c r="D35" s="267">
        <v>9257</v>
      </c>
    </row>
    <row r="36" spans="1:4" ht="15">
      <c r="A36" s="265" t="s">
        <v>893</v>
      </c>
      <c r="B36" s="77" t="s">
        <v>4</v>
      </c>
      <c r="C36" s="266">
        <v>3480</v>
      </c>
      <c r="D36" s="267">
        <v>12132</v>
      </c>
    </row>
    <row r="37" spans="1:4" ht="15">
      <c r="A37" s="265" t="s">
        <v>894</v>
      </c>
      <c r="B37" s="77" t="s">
        <v>4</v>
      </c>
      <c r="C37" s="266">
        <v>3680</v>
      </c>
      <c r="D37" s="267">
        <v>13386</v>
      </c>
    </row>
    <row r="38" spans="1:4" ht="15">
      <c r="A38" s="268" t="s">
        <v>895</v>
      </c>
      <c r="B38" s="77" t="s">
        <v>4</v>
      </c>
      <c r="C38" s="269">
        <v>4900</v>
      </c>
      <c r="D38" s="267">
        <v>17284</v>
      </c>
    </row>
    <row r="39" spans="1:4" ht="15">
      <c r="A39" s="265" t="s">
        <v>896</v>
      </c>
      <c r="B39" s="77" t="s">
        <v>4</v>
      </c>
      <c r="C39" s="266">
        <v>5350</v>
      </c>
      <c r="D39" s="267">
        <v>18446</v>
      </c>
    </row>
    <row r="40" spans="1:4" ht="15">
      <c r="A40" s="265" t="s">
        <v>897</v>
      </c>
      <c r="B40" s="77" t="s">
        <v>4</v>
      </c>
      <c r="C40" s="266">
        <v>1000</v>
      </c>
      <c r="D40" s="267">
        <v>4117</v>
      </c>
    </row>
    <row r="41" spans="1:4" ht="15">
      <c r="A41" s="265" t="s">
        <v>898</v>
      </c>
      <c r="B41" s="77" t="s">
        <v>4</v>
      </c>
      <c r="C41" s="266">
        <v>1130</v>
      </c>
      <c r="D41" s="267">
        <v>4830</v>
      </c>
    </row>
    <row r="42" spans="1:4" ht="15">
      <c r="A42" s="265" t="s">
        <v>899</v>
      </c>
      <c r="B42" s="77" t="s">
        <v>4</v>
      </c>
      <c r="C42" s="266">
        <v>1420</v>
      </c>
      <c r="D42" s="267">
        <v>5980</v>
      </c>
    </row>
    <row r="43" spans="1:4" ht="15">
      <c r="A43" s="265" t="s">
        <v>900</v>
      </c>
      <c r="B43" s="77" t="s">
        <v>4</v>
      </c>
      <c r="C43" s="266">
        <v>2220</v>
      </c>
      <c r="D43" s="267">
        <v>8475</v>
      </c>
    </row>
    <row r="44" spans="1:4" ht="15">
      <c r="A44" s="265" t="s">
        <v>901</v>
      </c>
      <c r="B44" s="77" t="s">
        <v>4</v>
      </c>
      <c r="C44" s="266">
        <v>2560</v>
      </c>
      <c r="D44" s="267">
        <v>9602</v>
      </c>
    </row>
    <row r="45" spans="1:4" ht="15">
      <c r="A45" s="265" t="s">
        <v>902</v>
      </c>
      <c r="B45" s="77" t="s">
        <v>4</v>
      </c>
      <c r="C45" s="266">
        <v>3480</v>
      </c>
      <c r="D45" s="267">
        <v>12650</v>
      </c>
    </row>
    <row r="46" spans="1:4" ht="15">
      <c r="A46" s="265" t="s">
        <v>903</v>
      </c>
      <c r="B46" s="77" t="s">
        <v>4</v>
      </c>
      <c r="C46" s="266">
        <v>3730</v>
      </c>
      <c r="D46" s="267">
        <v>13800</v>
      </c>
    </row>
    <row r="47" spans="1:4" ht="15">
      <c r="A47" s="268" t="s">
        <v>904</v>
      </c>
      <c r="B47" s="77" t="s">
        <v>4</v>
      </c>
      <c r="C47" s="269">
        <v>4960</v>
      </c>
      <c r="D47" s="267">
        <v>17710</v>
      </c>
    </row>
    <row r="48" spans="1:4" ht="15">
      <c r="A48" s="270" t="s">
        <v>905</v>
      </c>
      <c r="B48" s="77" t="s">
        <v>4</v>
      </c>
      <c r="C48" s="271">
        <v>5410</v>
      </c>
      <c r="D48" s="267">
        <v>18860</v>
      </c>
    </row>
    <row r="49" spans="1:4" ht="15">
      <c r="A49" s="265" t="s">
        <v>906</v>
      </c>
      <c r="B49" s="77" t="s">
        <v>4</v>
      </c>
      <c r="C49" s="266">
        <v>3400</v>
      </c>
      <c r="D49" s="267">
        <v>12132</v>
      </c>
    </row>
    <row r="50" spans="1:4" ht="15">
      <c r="A50" s="265" t="s">
        <v>907</v>
      </c>
      <c r="B50" s="77" t="s">
        <v>4</v>
      </c>
      <c r="C50" s="266">
        <v>3530</v>
      </c>
      <c r="D50" s="267">
        <v>13386</v>
      </c>
    </row>
    <row r="51" spans="1:4" ht="15">
      <c r="A51" s="265" t="s">
        <v>908</v>
      </c>
      <c r="B51" s="77" t="s">
        <v>4</v>
      </c>
      <c r="C51" s="266">
        <v>4780</v>
      </c>
      <c r="D51" s="267">
        <v>17284</v>
      </c>
    </row>
    <row r="52" spans="1:4" ht="15">
      <c r="A52" s="270" t="s">
        <v>909</v>
      </c>
      <c r="B52" s="77" t="s">
        <v>4</v>
      </c>
      <c r="C52" s="271">
        <v>5220</v>
      </c>
      <c r="D52" s="267">
        <v>18446</v>
      </c>
    </row>
    <row r="53" spans="1:4" ht="15">
      <c r="A53" s="265" t="s">
        <v>911</v>
      </c>
      <c r="B53" s="77" t="s">
        <v>4</v>
      </c>
      <c r="C53" s="272" t="s">
        <v>910</v>
      </c>
      <c r="D53" s="267">
        <v>1380</v>
      </c>
    </row>
    <row r="54" spans="1:4" ht="15">
      <c r="A54" s="399" t="s">
        <v>912</v>
      </c>
      <c r="B54" s="399"/>
      <c r="C54" s="399"/>
      <c r="D54" s="399"/>
    </row>
    <row r="55" spans="1:4" ht="15">
      <c r="A55" s="274" t="s">
        <v>913</v>
      </c>
      <c r="B55" s="77" t="s">
        <v>4</v>
      </c>
      <c r="C55" s="273">
        <v>1350</v>
      </c>
      <c r="D55" s="267">
        <v>5635</v>
      </c>
    </row>
    <row r="56" spans="1:4" ht="15">
      <c r="A56" s="274" t="s">
        <v>914</v>
      </c>
      <c r="B56" s="77" t="s">
        <v>4</v>
      </c>
      <c r="C56" s="273">
        <v>1800</v>
      </c>
      <c r="D56" s="267">
        <v>7130</v>
      </c>
    </row>
    <row r="57" spans="1:4" ht="15">
      <c r="A57" s="274" t="s">
        <v>915</v>
      </c>
      <c r="B57" s="77" t="s">
        <v>4</v>
      </c>
      <c r="C57" s="273">
        <v>2560</v>
      </c>
      <c r="D57" s="267">
        <v>9545</v>
      </c>
    </row>
    <row r="58" spans="1:4" ht="15">
      <c r="A58" s="274" t="s">
        <v>916</v>
      </c>
      <c r="B58" s="77" t="s">
        <v>4</v>
      </c>
      <c r="C58" s="273">
        <v>950</v>
      </c>
      <c r="D58" s="267">
        <v>3565</v>
      </c>
    </row>
    <row r="59" spans="1:4" ht="15">
      <c r="A59" s="274" t="s">
        <v>917</v>
      </c>
      <c r="B59" s="77" t="s">
        <v>4</v>
      </c>
      <c r="C59" s="273">
        <v>2820</v>
      </c>
      <c r="D59" s="267">
        <v>10235</v>
      </c>
    </row>
    <row r="60" spans="1:4" ht="15">
      <c r="A60" s="399" t="s">
        <v>918</v>
      </c>
      <c r="B60" s="399"/>
      <c r="C60" s="399"/>
      <c r="D60" s="399"/>
    </row>
    <row r="61" spans="1:4" ht="15">
      <c r="A61" s="274" t="s">
        <v>919</v>
      </c>
      <c r="B61" s="77" t="s">
        <v>4</v>
      </c>
      <c r="C61" s="273">
        <v>200</v>
      </c>
      <c r="D61" s="267">
        <v>0</v>
      </c>
    </row>
    <row r="62" spans="1:4" ht="15">
      <c r="A62" s="274" t="s">
        <v>920</v>
      </c>
      <c r="B62" s="77" t="s">
        <v>4</v>
      </c>
      <c r="C62" s="273">
        <v>270</v>
      </c>
      <c r="D62" s="267">
        <v>1380</v>
      </c>
    </row>
    <row r="63" spans="1:4" ht="15">
      <c r="A63" s="274" t="s">
        <v>921</v>
      </c>
      <c r="B63" s="77" t="s">
        <v>4</v>
      </c>
      <c r="C63" s="273">
        <v>450</v>
      </c>
      <c r="D63" s="267">
        <v>0</v>
      </c>
    </row>
    <row r="64" spans="1:4" ht="15">
      <c r="A64" s="274" t="s">
        <v>922</v>
      </c>
      <c r="B64" s="77" t="s">
        <v>4</v>
      </c>
      <c r="C64" s="273">
        <v>700</v>
      </c>
      <c r="D64" s="267">
        <v>0</v>
      </c>
    </row>
    <row r="65" spans="1:4" ht="15">
      <c r="A65" s="274" t="s">
        <v>923</v>
      </c>
      <c r="B65" s="77" t="s">
        <v>4</v>
      </c>
      <c r="C65" s="273">
        <v>800</v>
      </c>
      <c r="D65" s="267">
        <v>2530</v>
      </c>
    </row>
    <row r="66" spans="1:4" ht="15">
      <c r="A66" s="274" t="s">
        <v>924</v>
      </c>
      <c r="B66" s="77" t="s">
        <v>4</v>
      </c>
      <c r="C66" s="273">
        <v>1200</v>
      </c>
      <c r="D66" s="267">
        <v>0</v>
      </c>
    </row>
    <row r="67" spans="1:4" ht="15">
      <c r="A67" s="274" t="s">
        <v>925</v>
      </c>
      <c r="B67" s="77" t="s">
        <v>4</v>
      </c>
      <c r="C67" s="273">
        <v>1400</v>
      </c>
      <c r="D67" s="267">
        <v>5290</v>
      </c>
    </row>
    <row r="68" spans="1:4" ht="15">
      <c r="A68" s="274" t="s">
        <v>926</v>
      </c>
      <c r="B68" s="77" t="s">
        <v>4</v>
      </c>
      <c r="C68" s="273">
        <v>200</v>
      </c>
      <c r="D68" s="267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927</v>
      </c>
      <c r="B9" s="400"/>
      <c r="C9" s="400"/>
      <c r="D9" s="400"/>
    </row>
    <row r="10" spans="1:4" ht="15">
      <c r="A10" s="401" t="s">
        <v>0</v>
      </c>
      <c r="B10" s="402" t="s">
        <v>1</v>
      </c>
      <c r="C10" s="404" t="s">
        <v>719</v>
      </c>
      <c r="D10" s="257" t="s">
        <v>5</v>
      </c>
    </row>
    <row r="11" spans="1:4" ht="15">
      <c r="A11" s="401"/>
      <c r="B11" s="403"/>
      <c r="C11" s="405"/>
      <c r="D11" s="198" t="s">
        <v>657</v>
      </c>
    </row>
    <row r="12" spans="1:4" ht="15">
      <c r="A12" s="275" t="s">
        <v>930</v>
      </c>
      <c r="B12" s="77" t="s">
        <v>4</v>
      </c>
      <c r="C12" s="276">
        <v>950</v>
      </c>
      <c r="D12" s="114">
        <v>4600</v>
      </c>
    </row>
    <row r="13" spans="1:4" ht="15">
      <c r="A13" s="275" t="s">
        <v>931</v>
      </c>
      <c r="B13" s="77" t="s">
        <v>4</v>
      </c>
      <c r="C13" s="276">
        <v>1080</v>
      </c>
      <c r="D13" s="114">
        <v>5175</v>
      </c>
    </row>
    <row r="14" spans="1:4" ht="15">
      <c r="A14" s="275" t="s">
        <v>932</v>
      </c>
      <c r="B14" s="77" t="s">
        <v>4</v>
      </c>
      <c r="C14" s="276">
        <v>1330</v>
      </c>
      <c r="D14" s="114">
        <v>6670</v>
      </c>
    </row>
    <row r="15" spans="1:4" ht="15">
      <c r="A15" s="275" t="s">
        <v>933</v>
      </c>
      <c r="B15" s="77" t="s">
        <v>4</v>
      </c>
      <c r="C15" s="276">
        <v>1450</v>
      </c>
      <c r="D15" s="114">
        <v>7624</v>
      </c>
    </row>
    <row r="16" spans="1:4" ht="15">
      <c r="A16" s="275" t="s">
        <v>934</v>
      </c>
      <c r="B16" s="77" t="s">
        <v>4</v>
      </c>
      <c r="C16" s="276">
        <v>1700</v>
      </c>
      <c r="D16" s="114">
        <v>7130</v>
      </c>
    </row>
    <row r="17" spans="1:4" ht="15">
      <c r="A17" s="275" t="s">
        <v>935</v>
      </c>
      <c r="B17" s="77" t="s">
        <v>4</v>
      </c>
      <c r="C17" s="276">
        <v>1980</v>
      </c>
      <c r="D17" s="114">
        <v>8280</v>
      </c>
    </row>
    <row r="18" spans="1:4" ht="15">
      <c r="A18" s="275" t="s">
        <v>936</v>
      </c>
      <c r="B18" s="77" t="s">
        <v>4</v>
      </c>
      <c r="C18" s="276">
        <v>2480</v>
      </c>
      <c r="D18" s="114">
        <v>10235</v>
      </c>
    </row>
    <row r="19" spans="1:4" ht="15">
      <c r="A19" s="275" t="s">
        <v>937</v>
      </c>
      <c r="B19" s="77" t="s">
        <v>4</v>
      </c>
      <c r="C19" s="276">
        <v>2680</v>
      </c>
      <c r="D19" s="114">
        <v>11155</v>
      </c>
    </row>
    <row r="20" spans="1:4" ht="15">
      <c r="A20" s="275" t="s">
        <v>938</v>
      </c>
      <c r="B20" s="77" t="s">
        <v>4</v>
      </c>
      <c r="C20" s="276">
        <v>2590</v>
      </c>
      <c r="D20" s="114">
        <v>12190</v>
      </c>
    </row>
    <row r="21" spans="1:4" ht="15">
      <c r="A21" s="275" t="s">
        <v>939</v>
      </c>
      <c r="B21" s="77" t="s">
        <v>4</v>
      </c>
      <c r="C21" s="276">
        <v>2180</v>
      </c>
      <c r="D21" s="114">
        <v>10810</v>
      </c>
    </row>
    <row r="22" spans="1:4" ht="15">
      <c r="A22" s="275" t="s">
        <v>940</v>
      </c>
      <c r="B22" s="77" t="s">
        <v>4</v>
      </c>
      <c r="C22" s="276">
        <v>2680</v>
      </c>
      <c r="D22" s="114">
        <v>13340</v>
      </c>
    </row>
    <row r="23" spans="1:4" ht="15">
      <c r="A23" s="275" t="s">
        <v>941</v>
      </c>
      <c r="B23" s="77" t="s">
        <v>4</v>
      </c>
      <c r="C23" s="276">
        <v>3300</v>
      </c>
      <c r="D23" s="114">
        <v>17940</v>
      </c>
    </row>
    <row r="24" spans="1:4" ht="15">
      <c r="A24" s="275" t="s">
        <v>942</v>
      </c>
      <c r="B24" s="77" t="s">
        <v>4</v>
      </c>
      <c r="C24" s="276">
        <v>3950</v>
      </c>
      <c r="D24" s="114">
        <v>20010</v>
      </c>
    </row>
    <row r="25" spans="1:4" ht="15">
      <c r="A25" s="275" t="s">
        <v>943</v>
      </c>
      <c r="B25" s="77" t="s">
        <v>4</v>
      </c>
      <c r="C25" s="276">
        <v>1230</v>
      </c>
      <c r="D25" s="114">
        <v>4715</v>
      </c>
    </row>
    <row r="26" spans="1:4" ht="15">
      <c r="A26" s="275" t="s">
        <v>944</v>
      </c>
      <c r="B26" s="77" t="s">
        <v>4</v>
      </c>
      <c r="C26" s="276">
        <v>1450</v>
      </c>
      <c r="D26" s="114">
        <v>6152</v>
      </c>
    </row>
    <row r="27" spans="1:4" ht="15">
      <c r="A27" s="275" t="s">
        <v>945</v>
      </c>
      <c r="B27" s="77" t="s">
        <v>4</v>
      </c>
      <c r="C27" s="276">
        <v>1580</v>
      </c>
      <c r="D27" s="114">
        <v>8165</v>
      </c>
    </row>
    <row r="28" spans="1:4" ht="15">
      <c r="A28" s="275" t="s">
        <v>946</v>
      </c>
      <c r="B28" s="77" t="s">
        <v>4</v>
      </c>
      <c r="C28" s="276">
        <v>1850</v>
      </c>
      <c r="D28" s="114">
        <v>8165</v>
      </c>
    </row>
    <row r="29" spans="1:4" ht="15">
      <c r="A29" s="275" t="s">
        <v>947</v>
      </c>
      <c r="B29" s="77" t="s">
        <v>4</v>
      </c>
      <c r="C29" s="276">
        <v>1950</v>
      </c>
      <c r="D29" s="114">
        <v>8855</v>
      </c>
    </row>
    <row r="30" spans="1:4" ht="15">
      <c r="A30" s="275" t="s">
        <v>948</v>
      </c>
      <c r="B30" s="77" t="s">
        <v>4</v>
      </c>
      <c r="C30" s="276">
        <v>500</v>
      </c>
      <c r="D30" s="114">
        <v>2760</v>
      </c>
    </row>
    <row r="31" spans="1:4" ht="15">
      <c r="A31" s="275" t="s">
        <v>949</v>
      </c>
      <c r="B31" s="77" t="s">
        <v>4</v>
      </c>
      <c r="C31" s="276">
        <v>780</v>
      </c>
      <c r="D31" s="114">
        <v>4025</v>
      </c>
    </row>
    <row r="32" spans="1:4" ht="15">
      <c r="A32" s="275" t="s">
        <v>950</v>
      </c>
      <c r="B32" s="77" t="s">
        <v>4</v>
      </c>
      <c r="C32" s="276">
        <v>1300</v>
      </c>
      <c r="D32" s="114">
        <v>6670</v>
      </c>
    </row>
    <row r="33" spans="1:4" ht="15">
      <c r="A33" s="275" t="s">
        <v>951</v>
      </c>
      <c r="B33" s="77" t="s">
        <v>4</v>
      </c>
      <c r="C33" s="276">
        <v>1800</v>
      </c>
      <c r="D33" s="114">
        <v>9085</v>
      </c>
    </row>
    <row r="34" spans="1:4" ht="15">
      <c r="A34" s="275" t="s">
        <v>952</v>
      </c>
      <c r="B34" s="77" t="s">
        <v>4</v>
      </c>
      <c r="C34" s="276">
        <v>2300</v>
      </c>
      <c r="D34" s="114">
        <v>11500</v>
      </c>
    </row>
    <row r="35" spans="1:4" ht="15">
      <c r="A35" s="275" t="s">
        <v>953</v>
      </c>
      <c r="B35" s="77" t="s">
        <v>4</v>
      </c>
      <c r="C35" s="276">
        <v>330</v>
      </c>
      <c r="D35" s="114">
        <v>2012</v>
      </c>
    </row>
    <row r="36" spans="1:4" ht="15">
      <c r="A36" s="275" t="s">
        <v>954</v>
      </c>
      <c r="B36" s="77" t="s">
        <v>4</v>
      </c>
      <c r="C36" s="276">
        <v>360</v>
      </c>
      <c r="D36" s="114">
        <v>2185</v>
      </c>
    </row>
    <row r="37" spans="1:4" ht="15">
      <c r="A37" s="275" t="s">
        <v>955</v>
      </c>
      <c r="B37" s="77" t="s">
        <v>4</v>
      </c>
      <c r="C37" s="276">
        <v>440</v>
      </c>
      <c r="D37" s="114">
        <v>3220</v>
      </c>
    </row>
    <row r="38" spans="1:4" ht="15">
      <c r="A38" s="275" t="s">
        <v>956</v>
      </c>
      <c r="B38" s="77" t="s">
        <v>4</v>
      </c>
      <c r="C38" s="276">
        <v>510</v>
      </c>
      <c r="D38" s="114">
        <v>4830</v>
      </c>
    </row>
    <row r="39" spans="1:4" ht="15">
      <c r="A39" s="275" t="s">
        <v>957</v>
      </c>
      <c r="B39" s="77" t="s">
        <v>4</v>
      </c>
      <c r="C39" s="276">
        <v>1950</v>
      </c>
      <c r="D39" s="114">
        <v>11500</v>
      </c>
    </row>
    <row r="40" spans="1:4" ht="15">
      <c r="A40" s="275" t="s">
        <v>958</v>
      </c>
      <c r="B40" s="77" t="s">
        <v>4</v>
      </c>
      <c r="C40" s="276">
        <v>2200</v>
      </c>
      <c r="D40" s="114">
        <v>15525</v>
      </c>
    </row>
    <row r="41" spans="1:4" ht="15">
      <c r="A41" s="275" t="s">
        <v>959</v>
      </c>
      <c r="B41" s="77" t="s">
        <v>4</v>
      </c>
      <c r="C41" s="276">
        <v>2940</v>
      </c>
      <c r="D41" s="114">
        <v>18860</v>
      </c>
    </row>
    <row r="42" spans="1:4" ht="15">
      <c r="A42" s="275" t="s">
        <v>960</v>
      </c>
      <c r="B42" s="77" t="s">
        <v>4</v>
      </c>
      <c r="C42" s="276">
        <v>3240</v>
      </c>
      <c r="D42" s="114">
        <v>23000</v>
      </c>
    </row>
    <row r="43" spans="1:4" ht="15">
      <c r="A43" s="275" t="s">
        <v>961</v>
      </c>
      <c r="B43" s="77" t="s">
        <v>4</v>
      </c>
      <c r="C43" s="276">
        <v>630</v>
      </c>
      <c r="D43" s="114">
        <v>3335</v>
      </c>
    </row>
    <row r="44" spans="1:4" ht="15">
      <c r="A44" s="275" t="s">
        <v>962</v>
      </c>
      <c r="B44" s="77" t="s">
        <v>4</v>
      </c>
      <c r="C44" s="276">
        <v>730</v>
      </c>
      <c r="D44" s="114">
        <v>4140</v>
      </c>
    </row>
    <row r="45" spans="1:4" ht="15">
      <c r="A45" s="275" t="s">
        <v>963</v>
      </c>
      <c r="B45" s="77" t="s">
        <v>4</v>
      </c>
      <c r="C45" s="276">
        <v>850</v>
      </c>
      <c r="D45" s="114">
        <v>5290</v>
      </c>
    </row>
    <row r="46" spans="1:4" ht="15">
      <c r="A46" s="275" t="s">
        <v>964</v>
      </c>
      <c r="B46" s="77" t="s">
        <v>4</v>
      </c>
      <c r="C46" s="276">
        <v>2500</v>
      </c>
      <c r="D46" s="114">
        <v>14375</v>
      </c>
    </row>
    <row r="47" spans="1:4" ht="15">
      <c r="A47" s="275" t="s">
        <v>965</v>
      </c>
      <c r="B47" s="77" t="s">
        <v>4</v>
      </c>
      <c r="C47" s="276">
        <v>2870</v>
      </c>
      <c r="D47" s="114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4" width="15.710937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B2" s="11" t="s">
        <v>16</v>
      </c>
      <c r="C2" s="32"/>
      <c r="D2" s="18"/>
    </row>
    <row r="3" spans="1:10" ht="15.75">
      <c r="A3" s="19"/>
      <c r="B3" s="14" t="s">
        <v>678</v>
      </c>
      <c r="C3" s="32"/>
      <c r="D3" s="18"/>
      <c r="F3" s="363" t="s">
        <v>91</v>
      </c>
      <c r="G3" s="364"/>
      <c r="H3" s="364"/>
      <c r="I3" s="364"/>
      <c r="J3" s="365"/>
    </row>
    <row r="4" spans="1:10" ht="16.5" thickBot="1">
      <c r="A4" s="19"/>
      <c r="B4" s="26" t="s">
        <v>38</v>
      </c>
      <c r="C4" s="32"/>
      <c r="D4" s="18"/>
      <c r="F4" s="366"/>
      <c r="G4" s="367"/>
      <c r="H4" s="367"/>
      <c r="I4" s="367"/>
      <c r="J4" s="368"/>
    </row>
    <row r="5" spans="1:4" ht="15.75">
      <c r="A5" s="19"/>
      <c r="B5" s="26" t="s">
        <v>39</v>
      </c>
      <c r="C5" s="32"/>
      <c r="D5" s="1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.75">
      <c r="A9" s="369" t="s">
        <v>645</v>
      </c>
      <c r="B9" s="369"/>
      <c r="C9" s="369"/>
      <c r="D9" s="369"/>
    </row>
    <row r="10" spans="1:4" ht="15">
      <c r="A10" s="370" t="s">
        <v>0</v>
      </c>
      <c r="B10" s="372" t="s">
        <v>176</v>
      </c>
      <c r="C10" s="373" t="s">
        <v>5</v>
      </c>
      <c r="D10" s="374"/>
    </row>
    <row r="11" spans="1:4" ht="15">
      <c r="A11" s="371"/>
      <c r="B11" s="372"/>
      <c r="C11" s="149" t="s">
        <v>507</v>
      </c>
      <c r="D11" s="149" t="s">
        <v>508</v>
      </c>
    </row>
    <row r="12" spans="1:4" ht="15">
      <c r="A12" s="357" t="s">
        <v>479</v>
      </c>
      <c r="B12" s="358"/>
      <c r="C12" s="358"/>
      <c r="D12" s="359"/>
    </row>
    <row r="13" spans="1:4" ht="15" customHeight="1">
      <c r="A13" s="86" t="s">
        <v>1320</v>
      </c>
      <c r="B13" s="286" t="s">
        <v>1321</v>
      </c>
      <c r="C13" s="288">
        <v>80</v>
      </c>
      <c r="D13" s="238">
        <v>95</v>
      </c>
    </row>
    <row r="14" spans="1:4" ht="15" customHeight="1">
      <c r="A14" s="86" t="s">
        <v>1322</v>
      </c>
      <c r="B14" s="286" t="s">
        <v>235</v>
      </c>
      <c r="C14" s="288">
        <v>78</v>
      </c>
      <c r="D14" s="238">
        <v>93</v>
      </c>
    </row>
    <row r="15" spans="1:4" ht="15" customHeight="1">
      <c r="A15" s="86" t="s">
        <v>505</v>
      </c>
      <c r="B15" s="286" t="s">
        <v>506</v>
      </c>
      <c r="C15" s="288">
        <v>97</v>
      </c>
      <c r="D15" s="238">
        <v>112</v>
      </c>
    </row>
    <row r="16" spans="1:4" ht="15" customHeight="1">
      <c r="A16" s="357" t="s">
        <v>478</v>
      </c>
      <c r="B16" s="358"/>
      <c r="C16" s="358"/>
      <c r="D16" s="359"/>
    </row>
    <row r="17" spans="1:4" ht="15" customHeight="1">
      <c r="A17" s="86" t="s">
        <v>1323</v>
      </c>
      <c r="B17" s="286" t="s">
        <v>1324</v>
      </c>
      <c r="C17" s="238">
        <v>67</v>
      </c>
      <c r="D17" s="287">
        <v>82</v>
      </c>
    </row>
    <row r="18" spans="1:4" ht="15" customHeight="1">
      <c r="A18" s="86" t="s">
        <v>1325</v>
      </c>
      <c r="B18" s="286" t="s">
        <v>1326</v>
      </c>
      <c r="C18" s="238">
        <v>80</v>
      </c>
      <c r="D18" s="287">
        <v>95</v>
      </c>
    </row>
    <row r="19" spans="1:4" ht="15" customHeight="1">
      <c r="A19" s="86" t="s">
        <v>127</v>
      </c>
      <c r="B19" s="286" t="s">
        <v>238</v>
      </c>
      <c r="C19" s="238">
        <v>95</v>
      </c>
      <c r="D19" s="287">
        <v>110</v>
      </c>
    </row>
    <row r="20" spans="1:4" ht="15" customHeight="1">
      <c r="A20" s="86" t="s">
        <v>1327</v>
      </c>
      <c r="B20" s="286" t="s">
        <v>509</v>
      </c>
      <c r="C20" s="238">
        <v>85</v>
      </c>
      <c r="D20" s="287">
        <v>100</v>
      </c>
    </row>
    <row r="21" spans="1:4" ht="15" customHeight="1">
      <c r="A21" s="86" t="s">
        <v>510</v>
      </c>
      <c r="B21" s="286" t="s">
        <v>511</v>
      </c>
      <c r="C21" s="288">
        <v>106</v>
      </c>
      <c r="D21" s="238">
        <v>121</v>
      </c>
    </row>
    <row r="22" spans="1:4" ht="15" customHeight="1">
      <c r="A22" s="86" t="s">
        <v>173</v>
      </c>
      <c r="B22" s="240" t="s">
        <v>237</v>
      </c>
      <c r="C22" s="238">
        <v>186</v>
      </c>
      <c r="D22" s="238">
        <v>201</v>
      </c>
    </row>
    <row r="23" spans="1:4" ht="15" customHeight="1">
      <c r="A23" s="357" t="s">
        <v>477</v>
      </c>
      <c r="B23" s="358"/>
      <c r="C23" s="358"/>
      <c r="D23" s="359"/>
    </row>
    <row r="24" spans="1:4" ht="15" customHeight="1">
      <c r="A24" s="87" t="s">
        <v>128</v>
      </c>
      <c r="B24" s="240" t="s">
        <v>512</v>
      </c>
      <c r="C24" s="238">
        <v>107</v>
      </c>
      <c r="D24" s="238">
        <v>122</v>
      </c>
    </row>
    <row r="25" spans="1:4" ht="15" customHeight="1">
      <c r="A25" s="86" t="s">
        <v>1328</v>
      </c>
      <c r="B25" s="286" t="s">
        <v>513</v>
      </c>
      <c r="C25" s="238">
        <v>95</v>
      </c>
      <c r="D25" s="287">
        <v>110</v>
      </c>
    </row>
    <row r="26" spans="1:4" ht="15" customHeight="1">
      <c r="A26" s="86" t="s">
        <v>514</v>
      </c>
      <c r="B26" s="286" t="s">
        <v>512</v>
      </c>
      <c r="C26" s="288">
        <v>117</v>
      </c>
      <c r="D26" s="238">
        <v>132</v>
      </c>
    </row>
    <row r="27" spans="1:4" ht="15" customHeight="1">
      <c r="A27" s="86" t="s">
        <v>174</v>
      </c>
      <c r="B27" s="285" t="s">
        <v>241</v>
      </c>
      <c r="C27" s="289">
        <v>202</v>
      </c>
      <c r="D27" s="238">
        <v>217</v>
      </c>
    </row>
    <row r="28" spans="1:4" ht="15" customHeight="1">
      <c r="A28" s="160" t="s">
        <v>515</v>
      </c>
      <c r="B28" s="158" t="s">
        <v>4</v>
      </c>
      <c r="C28" s="360">
        <v>200</v>
      </c>
      <c r="D28" s="360"/>
    </row>
    <row r="29" spans="1:4" ht="15" customHeight="1">
      <c r="A29" s="369" t="s">
        <v>646</v>
      </c>
      <c r="B29" s="369"/>
      <c r="C29" s="369"/>
      <c r="D29" s="369"/>
    </row>
    <row r="30" spans="1:4" ht="15" customHeight="1">
      <c r="A30" s="370" t="s">
        <v>0</v>
      </c>
      <c r="B30" s="372" t="s">
        <v>176</v>
      </c>
      <c r="C30" s="373" t="s">
        <v>5</v>
      </c>
      <c r="D30" s="374"/>
    </row>
    <row r="31" spans="1:4" ht="15" customHeight="1">
      <c r="A31" s="371"/>
      <c r="B31" s="372"/>
      <c r="C31" s="149" t="s">
        <v>507</v>
      </c>
      <c r="D31" s="149" t="s">
        <v>508</v>
      </c>
    </row>
    <row r="32" spans="1:4" ht="15" customHeight="1">
      <c r="A32" s="357" t="s">
        <v>479</v>
      </c>
      <c r="B32" s="358"/>
      <c r="C32" s="358"/>
      <c r="D32" s="359"/>
    </row>
    <row r="33" spans="1:4" ht="15" customHeight="1">
      <c r="A33" s="86" t="s">
        <v>1320</v>
      </c>
      <c r="B33" s="286" t="s">
        <v>1329</v>
      </c>
      <c r="C33" s="288">
        <v>95</v>
      </c>
      <c r="D33" s="238">
        <v>110</v>
      </c>
    </row>
    <row r="34" spans="1:4" ht="15" customHeight="1">
      <c r="A34" s="86" t="s">
        <v>1322</v>
      </c>
      <c r="B34" s="286" t="s">
        <v>647</v>
      </c>
      <c r="C34" s="288">
        <v>93</v>
      </c>
      <c r="D34" s="238">
        <v>113</v>
      </c>
    </row>
    <row r="35" spans="1:4" ht="15" customHeight="1">
      <c r="A35" s="86" t="s">
        <v>505</v>
      </c>
      <c r="B35" s="286" t="s">
        <v>648</v>
      </c>
      <c r="C35" s="288">
        <v>112</v>
      </c>
      <c r="D35" s="238">
        <v>127</v>
      </c>
    </row>
    <row r="36" spans="1:4" ht="15" customHeight="1">
      <c r="A36" s="357" t="s">
        <v>478</v>
      </c>
      <c r="B36" s="358"/>
      <c r="C36" s="358"/>
      <c r="D36" s="359"/>
    </row>
    <row r="37" spans="1:4" ht="15" customHeight="1">
      <c r="A37" s="86" t="s">
        <v>1323</v>
      </c>
      <c r="B37" s="286" t="s">
        <v>1330</v>
      </c>
      <c r="C37" s="238">
        <v>82</v>
      </c>
      <c r="D37" s="287">
        <v>97</v>
      </c>
    </row>
    <row r="38" spans="1:4" ht="15" customHeight="1">
      <c r="A38" s="86" t="s">
        <v>1325</v>
      </c>
      <c r="B38" s="286" t="s">
        <v>1331</v>
      </c>
      <c r="C38" s="238">
        <v>95</v>
      </c>
      <c r="D38" s="287">
        <v>110</v>
      </c>
    </row>
    <row r="39" spans="1:4" ht="15" customHeight="1">
      <c r="A39" s="86" t="s">
        <v>127</v>
      </c>
      <c r="B39" s="286" t="s">
        <v>650</v>
      </c>
      <c r="C39" s="238">
        <v>110</v>
      </c>
      <c r="D39" s="287">
        <v>125</v>
      </c>
    </row>
    <row r="40" spans="1:4" ht="15" customHeight="1">
      <c r="A40" s="86" t="s">
        <v>1327</v>
      </c>
      <c r="B40" s="286" t="s">
        <v>649</v>
      </c>
      <c r="C40" s="238">
        <v>100</v>
      </c>
      <c r="D40" s="287">
        <v>115</v>
      </c>
    </row>
    <row r="41" spans="1:4" ht="15" customHeight="1">
      <c r="A41" s="86" t="s">
        <v>510</v>
      </c>
      <c r="B41" s="286" t="s">
        <v>651</v>
      </c>
      <c r="C41" s="288">
        <v>121</v>
      </c>
      <c r="D41" s="238">
        <v>136</v>
      </c>
    </row>
    <row r="42" spans="1:4" ht="15" customHeight="1">
      <c r="A42" s="86" t="s">
        <v>173</v>
      </c>
      <c r="B42" s="240" t="s">
        <v>652</v>
      </c>
      <c r="C42" s="238">
        <v>201</v>
      </c>
      <c r="D42" s="238">
        <v>216</v>
      </c>
    </row>
    <row r="43" spans="1:4" ht="15" customHeight="1">
      <c r="A43" s="357" t="s">
        <v>477</v>
      </c>
      <c r="B43" s="358"/>
      <c r="C43" s="358"/>
      <c r="D43" s="359"/>
    </row>
    <row r="44" spans="1:4" ht="15" customHeight="1">
      <c r="A44" s="87" t="s">
        <v>128</v>
      </c>
      <c r="B44" s="240" t="s">
        <v>653</v>
      </c>
      <c r="C44" s="238">
        <v>122</v>
      </c>
      <c r="D44" s="238">
        <v>137</v>
      </c>
    </row>
    <row r="45" spans="1:4" ht="15" customHeight="1">
      <c r="A45" s="86" t="s">
        <v>1328</v>
      </c>
      <c r="B45" s="286" t="s">
        <v>654</v>
      </c>
      <c r="C45" s="238">
        <v>110</v>
      </c>
      <c r="D45" s="287">
        <v>125</v>
      </c>
    </row>
    <row r="46" spans="1:4" ht="15" customHeight="1">
      <c r="A46" s="86" t="s">
        <v>514</v>
      </c>
      <c r="B46" s="286" t="s">
        <v>653</v>
      </c>
      <c r="C46" s="288">
        <v>132</v>
      </c>
      <c r="D46" s="238">
        <v>147</v>
      </c>
    </row>
    <row r="47" spans="1:4" ht="15" customHeight="1">
      <c r="A47" s="86" t="s">
        <v>174</v>
      </c>
      <c r="B47" s="285" t="s">
        <v>185</v>
      </c>
      <c r="C47" s="289">
        <v>217</v>
      </c>
      <c r="D47" s="238">
        <v>232</v>
      </c>
    </row>
    <row r="48" spans="1:4" ht="15" customHeight="1">
      <c r="A48" s="160" t="s">
        <v>515</v>
      </c>
      <c r="B48" s="158" t="s">
        <v>4</v>
      </c>
      <c r="C48" s="360">
        <v>200</v>
      </c>
      <c r="D48" s="360"/>
    </row>
    <row r="49" spans="1:4" ht="15">
      <c r="A49" s="375" t="s">
        <v>1332</v>
      </c>
      <c r="B49" s="375"/>
      <c r="C49" s="375"/>
      <c r="D49" s="375"/>
    </row>
    <row r="50" spans="1:4" ht="15" customHeight="1">
      <c r="A50" s="372" t="s">
        <v>0</v>
      </c>
      <c r="B50" s="372"/>
      <c r="C50" s="373" t="s">
        <v>5</v>
      </c>
      <c r="D50" s="374"/>
    </row>
    <row r="51" spans="1:4" ht="15">
      <c r="A51" s="372"/>
      <c r="B51" s="372"/>
      <c r="C51" s="149" t="s">
        <v>507</v>
      </c>
      <c r="D51" s="149" t="s">
        <v>508</v>
      </c>
    </row>
    <row r="52" spans="1:4" ht="15">
      <c r="A52" s="361" t="s">
        <v>1333</v>
      </c>
      <c r="B52" s="362"/>
      <c r="C52" s="291">
        <v>202.5</v>
      </c>
      <c r="D52" s="291">
        <v>222.2</v>
      </c>
    </row>
    <row r="53" spans="1:4" ht="15">
      <c r="A53" s="297" t="s">
        <v>1334</v>
      </c>
      <c r="B53" s="297"/>
      <c r="C53" s="114">
        <v>225</v>
      </c>
      <c r="D53" s="114">
        <v>247.5</v>
      </c>
    </row>
    <row r="54" spans="1:4" ht="15">
      <c r="A54" s="355" t="s">
        <v>1335</v>
      </c>
      <c r="B54" s="356"/>
      <c r="C54" s="114">
        <v>176.25</v>
      </c>
      <c r="D54" s="114">
        <v>193.88</v>
      </c>
    </row>
    <row r="55" spans="1:4" ht="15">
      <c r="A55" s="355" t="s">
        <v>1336</v>
      </c>
      <c r="B55" s="356"/>
      <c r="C55" s="114">
        <v>211.5</v>
      </c>
      <c r="D55" s="114">
        <v>232.65</v>
      </c>
    </row>
    <row r="56" spans="1:4" ht="15">
      <c r="A56" s="355" t="s">
        <v>1337</v>
      </c>
      <c r="B56" s="356"/>
      <c r="C56" s="114">
        <v>235</v>
      </c>
      <c r="D56" s="114">
        <v>258.5</v>
      </c>
    </row>
  </sheetData>
  <sheetProtection/>
  <mergeCells count="24">
    <mergeCell ref="A16:D16"/>
    <mergeCell ref="A9:D9"/>
    <mergeCell ref="A10:A11"/>
    <mergeCell ref="A49:D49"/>
    <mergeCell ref="A50:B51"/>
    <mergeCell ref="C50:D50"/>
    <mergeCell ref="F3:J4"/>
    <mergeCell ref="C28:D28"/>
    <mergeCell ref="A29:D29"/>
    <mergeCell ref="A30:A31"/>
    <mergeCell ref="B30:B31"/>
    <mergeCell ref="C30:D30"/>
    <mergeCell ref="B10:B11"/>
    <mergeCell ref="C10:D10"/>
    <mergeCell ref="A12:D12"/>
    <mergeCell ref="A23:D23"/>
    <mergeCell ref="A54:B54"/>
    <mergeCell ref="A55:B55"/>
    <mergeCell ref="A56:B56"/>
    <mergeCell ref="A43:D43"/>
    <mergeCell ref="A36:D36"/>
    <mergeCell ref="A32:D32"/>
    <mergeCell ref="C48:D48"/>
    <mergeCell ref="A52:B52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968</v>
      </c>
      <c r="B9" s="400"/>
      <c r="C9" s="400"/>
      <c r="D9" s="400"/>
    </row>
    <row r="10" spans="1:4" ht="15">
      <c r="A10" s="401" t="s">
        <v>0</v>
      </c>
      <c r="B10" s="402" t="s">
        <v>1</v>
      </c>
      <c r="C10" s="404" t="s">
        <v>719</v>
      </c>
      <c r="D10" s="262" t="s">
        <v>5</v>
      </c>
    </row>
    <row r="11" spans="1:4" ht="15">
      <c r="A11" s="401"/>
      <c r="B11" s="403"/>
      <c r="C11" s="405"/>
      <c r="D11" s="198" t="s">
        <v>657</v>
      </c>
    </row>
    <row r="12" spans="1:4" ht="15">
      <c r="A12" s="277" t="s">
        <v>969</v>
      </c>
      <c r="B12" s="77" t="s">
        <v>4</v>
      </c>
      <c r="C12" s="276">
        <v>925</v>
      </c>
      <c r="D12" s="114">
        <v>4198</v>
      </c>
    </row>
    <row r="13" spans="1:4" ht="15">
      <c r="A13" s="277" t="s">
        <v>970</v>
      </c>
      <c r="B13" s="77" t="s">
        <v>4</v>
      </c>
      <c r="C13" s="276">
        <v>925</v>
      </c>
      <c r="D13" s="114">
        <v>4600</v>
      </c>
    </row>
    <row r="14" spans="1:4" ht="15">
      <c r="A14" s="275" t="s">
        <v>971</v>
      </c>
      <c r="B14" s="77" t="s">
        <v>4</v>
      </c>
      <c r="C14" s="276">
        <v>227</v>
      </c>
      <c r="D14" s="114">
        <v>1265</v>
      </c>
    </row>
    <row r="15" spans="1:4" ht="15">
      <c r="A15" s="275" t="s">
        <v>972</v>
      </c>
      <c r="B15" s="77" t="s">
        <v>4</v>
      </c>
      <c r="C15" s="276">
        <v>1150</v>
      </c>
      <c r="D15" s="114">
        <v>6095</v>
      </c>
    </row>
    <row r="16" spans="1:4" ht="15">
      <c r="A16" s="275" t="s">
        <v>973</v>
      </c>
      <c r="B16" s="77" t="s">
        <v>4</v>
      </c>
      <c r="C16" s="276">
        <v>1150</v>
      </c>
      <c r="D16" s="114">
        <v>6325</v>
      </c>
    </row>
    <row r="17" spans="1:4" ht="15">
      <c r="A17" s="275" t="s">
        <v>974</v>
      </c>
      <c r="B17" s="77" t="s">
        <v>4</v>
      </c>
      <c r="C17" s="276">
        <v>280</v>
      </c>
      <c r="D17" s="114">
        <v>1495</v>
      </c>
    </row>
    <row r="18" spans="1:4" ht="15">
      <c r="A18" s="275" t="s">
        <v>975</v>
      </c>
      <c r="B18" s="77" t="s">
        <v>4</v>
      </c>
      <c r="C18" s="273">
        <v>1275</v>
      </c>
      <c r="D18" s="114">
        <v>5750</v>
      </c>
    </row>
    <row r="19" spans="1:4" ht="15">
      <c r="A19" s="275" t="s">
        <v>976</v>
      </c>
      <c r="B19" s="77" t="s">
        <v>4</v>
      </c>
      <c r="C19" s="273">
        <v>1300</v>
      </c>
      <c r="D19" s="114">
        <v>8510</v>
      </c>
    </row>
    <row r="20" spans="1:4" ht="15">
      <c r="A20" s="275" t="s">
        <v>977</v>
      </c>
      <c r="B20" s="77" t="s">
        <v>4</v>
      </c>
      <c r="C20" s="273">
        <v>280</v>
      </c>
      <c r="D20" s="114">
        <v>1610</v>
      </c>
    </row>
    <row r="21" spans="1:4" ht="15">
      <c r="A21" s="274" t="s">
        <v>978</v>
      </c>
      <c r="B21" s="77" t="s">
        <v>4</v>
      </c>
      <c r="C21" s="273">
        <v>1350</v>
      </c>
      <c r="D21" s="114">
        <v>6153</v>
      </c>
    </row>
    <row r="22" spans="1:4" ht="15">
      <c r="A22" s="274" t="s">
        <v>979</v>
      </c>
      <c r="B22" s="77" t="s">
        <v>4</v>
      </c>
      <c r="C22" s="273">
        <v>1350</v>
      </c>
      <c r="D22" s="114">
        <v>7878</v>
      </c>
    </row>
    <row r="23" spans="1:4" ht="15">
      <c r="A23" s="274" t="s">
        <v>980</v>
      </c>
      <c r="B23" s="77" t="s">
        <v>4</v>
      </c>
      <c r="C23" s="273">
        <v>360</v>
      </c>
      <c r="D23" s="114">
        <v>1955</v>
      </c>
    </row>
    <row r="24" spans="1:4" ht="15">
      <c r="A24" s="274" t="s">
        <v>981</v>
      </c>
      <c r="B24" s="77" t="s">
        <v>4</v>
      </c>
      <c r="C24" s="273">
        <v>1750</v>
      </c>
      <c r="D24" s="114">
        <v>9143</v>
      </c>
    </row>
    <row r="25" spans="1:4" ht="15">
      <c r="A25" s="274" t="s">
        <v>982</v>
      </c>
      <c r="B25" s="77" t="s">
        <v>4</v>
      </c>
      <c r="C25" s="273">
        <v>1750</v>
      </c>
      <c r="D25" s="114">
        <v>11615</v>
      </c>
    </row>
    <row r="26" spans="1:4" ht="15">
      <c r="A26" s="274" t="s">
        <v>983</v>
      </c>
      <c r="B26" s="77" t="s">
        <v>4</v>
      </c>
      <c r="C26" s="273">
        <v>460</v>
      </c>
      <c r="D26" s="114">
        <v>2703</v>
      </c>
    </row>
    <row r="27" spans="1:4" ht="15">
      <c r="A27" s="274" t="s">
        <v>984</v>
      </c>
      <c r="B27" s="77" t="s">
        <v>4</v>
      </c>
      <c r="C27" s="273">
        <v>2400</v>
      </c>
      <c r="D27" s="114">
        <v>14203</v>
      </c>
    </row>
    <row r="28" spans="1:4" ht="15">
      <c r="A28" s="274" t="s">
        <v>985</v>
      </c>
      <c r="B28" s="77" t="s">
        <v>4</v>
      </c>
      <c r="C28" s="273">
        <v>2400</v>
      </c>
      <c r="D28" s="114">
        <v>14375</v>
      </c>
    </row>
    <row r="29" spans="1:4" ht="15">
      <c r="A29" s="274" t="s">
        <v>986</v>
      </c>
      <c r="B29" s="77" t="s">
        <v>4</v>
      </c>
      <c r="C29" s="273">
        <v>2400</v>
      </c>
      <c r="D29" s="114">
        <v>11673</v>
      </c>
    </row>
    <row r="30" spans="1:4" ht="15">
      <c r="A30" s="274" t="s">
        <v>987</v>
      </c>
      <c r="B30" s="77" t="s">
        <v>4</v>
      </c>
      <c r="C30" s="273">
        <v>2400</v>
      </c>
      <c r="D30" s="114">
        <v>11730</v>
      </c>
    </row>
    <row r="31" spans="1:4" ht="15">
      <c r="A31" s="274" t="s">
        <v>988</v>
      </c>
      <c r="B31" s="77" t="s">
        <v>4</v>
      </c>
      <c r="C31" s="273">
        <v>2400</v>
      </c>
      <c r="D31" s="114">
        <v>11845</v>
      </c>
    </row>
    <row r="32" spans="1:4" ht="15">
      <c r="A32" s="274" t="s">
        <v>989</v>
      </c>
      <c r="B32" s="77" t="s">
        <v>4</v>
      </c>
      <c r="C32" s="273">
        <v>600</v>
      </c>
      <c r="D32" s="114">
        <v>3335</v>
      </c>
    </row>
    <row r="33" spans="1:4" ht="15">
      <c r="A33" s="274" t="s">
        <v>990</v>
      </c>
      <c r="B33" s="77" t="s">
        <v>4</v>
      </c>
      <c r="C33" s="273">
        <v>600</v>
      </c>
      <c r="D33" s="114">
        <v>3163</v>
      </c>
    </row>
    <row r="34" spans="1:4" ht="15">
      <c r="A34" s="274" t="s">
        <v>991</v>
      </c>
      <c r="B34" s="77" t="s">
        <v>4</v>
      </c>
      <c r="C34" s="273">
        <v>600</v>
      </c>
      <c r="D34" s="114">
        <v>3738</v>
      </c>
    </row>
    <row r="35" spans="1:4" ht="15">
      <c r="A35" s="274" t="s">
        <v>992</v>
      </c>
      <c r="B35" s="77" t="s">
        <v>4</v>
      </c>
      <c r="C35" s="273">
        <v>600</v>
      </c>
      <c r="D35" s="114">
        <v>3795</v>
      </c>
    </row>
    <row r="36" spans="1:4" ht="15">
      <c r="A36" s="274" t="s">
        <v>993</v>
      </c>
      <c r="B36" s="77" t="s">
        <v>4</v>
      </c>
      <c r="C36" s="273">
        <v>3230</v>
      </c>
      <c r="D36" s="114">
        <v>17250</v>
      </c>
    </row>
    <row r="37" spans="1:4" ht="15">
      <c r="A37" s="274" t="s">
        <v>994</v>
      </c>
      <c r="B37" s="77" t="s">
        <v>4</v>
      </c>
      <c r="C37" s="273">
        <v>3230</v>
      </c>
      <c r="D37" s="114">
        <v>17595</v>
      </c>
    </row>
    <row r="38" spans="1:4" ht="15">
      <c r="A38" s="274" t="s">
        <v>995</v>
      </c>
      <c r="B38" s="77" t="s">
        <v>4</v>
      </c>
      <c r="C38" s="273">
        <v>3230</v>
      </c>
      <c r="D38" s="114">
        <v>14950</v>
      </c>
    </row>
    <row r="39" spans="1:4" ht="15">
      <c r="A39" s="274" t="s">
        <v>996</v>
      </c>
      <c r="B39" s="77" t="s">
        <v>4</v>
      </c>
      <c r="C39" s="273">
        <v>3230</v>
      </c>
      <c r="D39" s="114">
        <v>17250</v>
      </c>
    </row>
    <row r="40" spans="1:4" ht="15">
      <c r="A40" s="274" t="s">
        <v>997</v>
      </c>
      <c r="B40" s="77" t="s">
        <v>4</v>
      </c>
      <c r="C40" s="273">
        <v>800</v>
      </c>
      <c r="D40" s="114">
        <v>4543</v>
      </c>
    </row>
    <row r="41" spans="1:4" ht="15">
      <c r="A41" s="274" t="s">
        <v>998</v>
      </c>
      <c r="B41" s="77" t="s">
        <v>4</v>
      </c>
      <c r="C41" s="273">
        <v>800</v>
      </c>
      <c r="D41" s="114">
        <v>4830</v>
      </c>
    </row>
    <row r="42" spans="1:4" ht="15">
      <c r="A42" s="274" t="s">
        <v>999</v>
      </c>
      <c r="B42" s="77" t="s">
        <v>4</v>
      </c>
      <c r="C42" s="273">
        <v>800</v>
      </c>
      <c r="D42" s="114">
        <v>4198</v>
      </c>
    </row>
    <row r="43" spans="1:4" ht="15">
      <c r="A43" s="274" t="s">
        <v>1000</v>
      </c>
      <c r="B43" s="77" t="s">
        <v>4</v>
      </c>
      <c r="C43" s="273">
        <v>800</v>
      </c>
      <c r="D43" s="114">
        <v>4600</v>
      </c>
    </row>
    <row r="44" spans="1:4" ht="15">
      <c r="A44" s="274" t="s">
        <v>1001</v>
      </c>
      <c r="B44" s="77" t="s">
        <v>4</v>
      </c>
      <c r="C44" s="273">
        <v>2500</v>
      </c>
      <c r="D44" s="114">
        <v>16905</v>
      </c>
    </row>
    <row r="45" spans="1:4" ht="15">
      <c r="A45" s="274" t="s">
        <v>1002</v>
      </c>
      <c r="B45" s="77" t="s">
        <v>4</v>
      </c>
      <c r="C45" s="273">
        <v>2500</v>
      </c>
      <c r="D45" s="114">
        <v>16675</v>
      </c>
    </row>
    <row r="46" spans="1:4" ht="15">
      <c r="A46" s="274" t="s">
        <v>1003</v>
      </c>
      <c r="B46" s="77" t="s">
        <v>4</v>
      </c>
      <c r="C46" s="273">
        <v>580</v>
      </c>
      <c r="D46" s="114">
        <v>4370</v>
      </c>
    </row>
    <row r="47" spans="1:4" ht="15">
      <c r="A47" s="274" t="s">
        <v>1004</v>
      </c>
      <c r="B47" s="77" t="s">
        <v>4</v>
      </c>
      <c r="C47" s="273">
        <v>580</v>
      </c>
      <c r="D47" s="114">
        <v>4083</v>
      </c>
    </row>
    <row r="48" spans="1:4" ht="15">
      <c r="A48" s="274" t="s">
        <v>1005</v>
      </c>
      <c r="B48" s="77" t="s">
        <v>4</v>
      </c>
      <c r="C48" s="273">
        <v>2750</v>
      </c>
      <c r="D48" s="114">
        <v>17595</v>
      </c>
    </row>
    <row r="49" spans="1:4" ht="15">
      <c r="A49" s="274" t="s">
        <v>1006</v>
      </c>
      <c r="B49" s="77" t="s">
        <v>4</v>
      </c>
      <c r="C49" s="273">
        <v>2750</v>
      </c>
      <c r="D49" s="114">
        <v>19780</v>
      </c>
    </row>
    <row r="50" spans="1:4" ht="15">
      <c r="A50" s="274" t="s">
        <v>1007</v>
      </c>
      <c r="B50" s="77" t="s">
        <v>4</v>
      </c>
      <c r="C50" s="273">
        <v>2750</v>
      </c>
      <c r="D50" s="114">
        <v>15353</v>
      </c>
    </row>
    <row r="51" spans="1:4" ht="15">
      <c r="A51" s="274" t="s">
        <v>1008</v>
      </c>
      <c r="B51" s="77" t="s">
        <v>4</v>
      </c>
      <c r="C51" s="273">
        <v>2750</v>
      </c>
      <c r="D51" s="114">
        <v>16215</v>
      </c>
    </row>
    <row r="52" spans="1:4" ht="15">
      <c r="A52" s="274" t="s">
        <v>1009</v>
      </c>
      <c r="B52" s="77" t="s">
        <v>4</v>
      </c>
      <c r="C52" s="273">
        <v>2750</v>
      </c>
      <c r="D52" s="114">
        <v>17250</v>
      </c>
    </row>
    <row r="53" spans="1:4" ht="15">
      <c r="A53" s="274" t="s">
        <v>1010</v>
      </c>
      <c r="B53" s="77" t="s">
        <v>4</v>
      </c>
      <c r="C53" s="273">
        <v>630</v>
      </c>
      <c r="D53" s="114">
        <v>4658</v>
      </c>
    </row>
    <row r="54" spans="1:4" ht="15">
      <c r="A54" s="274" t="s">
        <v>1011</v>
      </c>
      <c r="B54" s="77" t="s">
        <v>4</v>
      </c>
      <c r="C54" s="273">
        <v>630</v>
      </c>
      <c r="D54" s="114">
        <v>4945</v>
      </c>
    </row>
    <row r="55" spans="1:4" ht="15">
      <c r="A55" s="274" t="s">
        <v>1012</v>
      </c>
      <c r="B55" s="77" t="s">
        <v>4</v>
      </c>
      <c r="C55" s="273">
        <v>630</v>
      </c>
      <c r="D55" s="114">
        <v>4370</v>
      </c>
    </row>
    <row r="56" spans="1:4" ht="15">
      <c r="A56" s="274" t="s">
        <v>1013</v>
      </c>
      <c r="B56" s="77" t="s">
        <v>4</v>
      </c>
      <c r="C56" s="273">
        <v>630</v>
      </c>
      <c r="D56" s="114">
        <v>4485</v>
      </c>
    </row>
    <row r="57" spans="1:4" ht="15">
      <c r="A57" s="274" t="s">
        <v>1014</v>
      </c>
      <c r="B57" s="77" t="s">
        <v>4</v>
      </c>
      <c r="C57" s="273">
        <v>3200</v>
      </c>
      <c r="D57" s="114">
        <v>19895</v>
      </c>
    </row>
    <row r="58" spans="1:4" ht="15">
      <c r="A58" s="274" t="s">
        <v>1015</v>
      </c>
      <c r="B58" s="77" t="s">
        <v>4</v>
      </c>
      <c r="C58" s="273">
        <v>3200</v>
      </c>
      <c r="D58" s="114">
        <v>19320</v>
      </c>
    </row>
    <row r="59" spans="1:4" ht="15">
      <c r="A59" s="274" t="s">
        <v>1016</v>
      </c>
      <c r="B59" s="77" t="s">
        <v>4</v>
      </c>
      <c r="C59" s="273">
        <v>800</v>
      </c>
      <c r="D59" s="114">
        <v>5003</v>
      </c>
    </row>
    <row r="60" spans="1:4" ht="15">
      <c r="A60" s="274" t="s">
        <v>1017</v>
      </c>
      <c r="B60" s="77" t="s">
        <v>4</v>
      </c>
      <c r="C60" s="273">
        <v>800</v>
      </c>
      <c r="D60" s="114">
        <v>4830</v>
      </c>
    </row>
    <row r="61" spans="1:4" ht="15">
      <c r="A61" s="274" t="s">
        <v>1018</v>
      </c>
      <c r="B61" s="77" t="s">
        <v>4</v>
      </c>
      <c r="C61" s="273">
        <v>4000</v>
      </c>
      <c r="D61" s="114">
        <v>20010</v>
      </c>
    </row>
    <row r="62" spans="1:4" ht="15">
      <c r="A62" s="274" t="s">
        <v>1019</v>
      </c>
      <c r="B62" s="77" t="s">
        <v>4</v>
      </c>
      <c r="C62" s="273">
        <v>4000</v>
      </c>
      <c r="D62" s="114">
        <v>22333</v>
      </c>
    </row>
    <row r="63" spans="1:4" ht="15">
      <c r="A63" s="274" t="s">
        <v>1020</v>
      </c>
      <c r="B63" s="77" t="s">
        <v>4</v>
      </c>
      <c r="C63" s="273">
        <v>4000</v>
      </c>
      <c r="D63" s="114">
        <v>17020</v>
      </c>
    </row>
    <row r="64" spans="1:4" ht="15">
      <c r="A64" s="274" t="s">
        <v>1021</v>
      </c>
      <c r="B64" s="77" t="s">
        <v>4</v>
      </c>
      <c r="C64" s="273">
        <v>4000</v>
      </c>
      <c r="D64" s="114">
        <v>17653</v>
      </c>
    </row>
    <row r="65" spans="1:4" ht="15">
      <c r="A65" s="274" t="s">
        <v>1022</v>
      </c>
      <c r="B65" s="77" t="s">
        <v>4</v>
      </c>
      <c r="C65" s="273">
        <v>4000</v>
      </c>
      <c r="D65" s="114">
        <v>19780</v>
      </c>
    </row>
    <row r="66" spans="1:4" ht="15">
      <c r="A66" s="274" t="s">
        <v>1023</v>
      </c>
      <c r="B66" s="77" t="s">
        <v>4</v>
      </c>
      <c r="C66" s="273">
        <v>970</v>
      </c>
      <c r="D66" s="114">
        <v>5256</v>
      </c>
    </row>
    <row r="67" spans="1:4" ht="15">
      <c r="A67" s="274" t="s">
        <v>1024</v>
      </c>
      <c r="B67" s="77" t="s">
        <v>4</v>
      </c>
      <c r="C67" s="273">
        <v>970</v>
      </c>
      <c r="D67" s="114">
        <v>5198</v>
      </c>
    </row>
    <row r="68" spans="1:4" ht="15">
      <c r="A68" s="274" t="s">
        <v>1025</v>
      </c>
      <c r="B68" s="77" t="s">
        <v>4</v>
      </c>
      <c r="C68" s="273">
        <v>4500</v>
      </c>
      <c r="D68" s="114">
        <v>21850</v>
      </c>
    </row>
    <row r="69" spans="1:4" ht="15">
      <c r="A69" s="274" t="s">
        <v>1026</v>
      </c>
      <c r="B69" s="77" t="s">
        <v>4</v>
      </c>
      <c r="C69" s="273">
        <v>4000</v>
      </c>
      <c r="D69" s="114">
        <v>0</v>
      </c>
    </row>
    <row r="70" spans="1:4" ht="15">
      <c r="A70" s="274" t="s">
        <v>1027</v>
      </c>
      <c r="B70" s="77" t="s">
        <v>4</v>
      </c>
      <c r="C70" s="273">
        <v>3200</v>
      </c>
      <c r="D70" s="114">
        <v>18630</v>
      </c>
    </row>
    <row r="71" spans="1:4" ht="15">
      <c r="A71" s="274" t="s">
        <v>1028</v>
      </c>
      <c r="B71" s="77" t="s">
        <v>4</v>
      </c>
      <c r="C71" s="273">
        <v>3200</v>
      </c>
      <c r="D71" s="114">
        <v>17710</v>
      </c>
    </row>
    <row r="72" spans="1:4" ht="15">
      <c r="A72" s="274" t="s">
        <v>1029</v>
      </c>
      <c r="B72" s="77" t="s">
        <v>4</v>
      </c>
      <c r="C72" s="273">
        <v>2500</v>
      </c>
      <c r="D72" s="114">
        <v>13800</v>
      </c>
    </row>
    <row r="73" spans="1:4" ht="15">
      <c r="A73" s="274" t="s">
        <v>1030</v>
      </c>
      <c r="B73" s="77" t="s">
        <v>4</v>
      </c>
      <c r="C73" s="273">
        <v>2500</v>
      </c>
      <c r="D73" s="114">
        <v>13398</v>
      </c>
    </row>
    <row r="74" spans="1:4" ht="15">
      <c r="A74" s="274" t="s">
        <v>1031</v>
      </c>
      <c r="B74" s="77" t="s">
        <v>4</v>
      </c>
      <c r="C74" s="273">
        <v>1875</v>
      </c>
      <c r="D74" s="114">
        <v>10638</v>
      </c>
    </row>
    <row r="75" spans="1:4" ht="15">
      <c r="A75" s="274" t="s">
        <v>1032</v>
      </c>
      <c r="B75" s="77" t="s">
        <v>4</v>
      </c>
      <c r="C75" s="273">
        <v>1875</v>
      </c>
      <c r="D75" s="114">
        <v>9833</v>
      </c>
    </row>
    <row r="76" spans="1:4" ht="15">
      <c r="A76" s="274" t="s">
        <v>1033</v>
      </c>
      <c r="B76" s="77" t="s">
        <v>4</v>
      </c>
      <c r="C76" s="273">
        <v>800</v>
      </c>
      <c r="D76" s="114">
        <v>5290</v>
      </c>
    </row>
    <row r="77" spans="1:4" ht="15">
      <c r="A77" s="274" t="s">
        <v>1034</v>
      </c>
      <c r="B77" s="77" t="s">
        <v>4</v>
      </c>
      <c r="C77" s="273">
        <v>800</v>
      </c>
      <c r="D77" s="114">
        <v>5060</v>
      </c>
    </row>
    <row r="78" spans="1:4" ht="15">
      <c r="A78" s="274" t="s">
        <v>1035</v>
      </c>
      <c r="B78" s="77" t="s">
        <v>4</v>
      </c>
      <c r="C78" s="273">
        <v>625</v>
      </c>
      <c r="D78" s="114">
        <v>3910</v>
      </c>
    </row>
    <row r="79" spans="1:4" ht="15">
      <c r="A79" s="274" t="s">
        <v>1036</v>
      </c>
      <c r="B79" s="77" t="s">
        <v>4</v>
      </c>
      <c r="C79" s="273">
        <v>625</v>
      </c>
      <c r="D79" s="114">
        <v>3565</v>
      </c>
    </row>
    <row r="80" spans="1:4" ht="15">
      <c r="A80" s="274" t="s">
        <v>1037</v>
      </c>
      <c r="B80" s="77" t="s">
        <v>4</v>
      </c>
      <c r="C80" s="273">
        <v>450</v>
      </c>
      <c r="D80" s="114">
        <v>3105</v>
      </c>
    </row>
    <row r="81" spans="1:4" ht="15">
      <c r="A81" s="274" t="s">
        <v>1038</v>
      </c>
      <c r="B81" s="77" t="s">
        <v>4</v>
      </c>
      <c r="C81" s="273">
        <v>450</v>
      </c>
      <c r="D81" s="114">
        <v>2645</v>
      </c>
    </row>
    <row r="82" spans="1:4" ht="15">
      <c r="A82" s="274" t="s">
        <v>1039</v>
      </c>
      <c r="B82" s="77" t="s">
        <v>4</v>
      </c>
      <c r="C82" s="273">
        <v>2750</v>
      </c>
      <c r="D82" s="114">
        <v>12995</v>
      </c>
    </row>
    <row r="83" spans="1:4" ht="15">
      <c r="A83" s="274" t="s">
        <v>1040</v>
      </c>
      <c r="B83" s="77" t="s">
        <v>4</v>
      </c>
      <c r="C83" s="273">
        <v>2750</v>
      </c>
      <c r="D83" s="114">
        <v>12880</v>
      </c>
    </row>
    <row r="84" spans="1:4" ht="15">
      <c r="A84" s="274" t="s">
        <v>1041</v>
      </c>
      <c r="B84" s="77" t="s">
        <v>4</v>
      </c>
      <c r="C84" s="273">
        <v>2050</v>
      </c>
      <c r="D84" s="114">
        <v>10293</v>
      </c>
    </row>
    <row r="85" spans="1:4" ht="15">
      <c r="A85" s="274" t="s">
        <v>1042</v>
      </c>
      <c r="B85" s="77" t="s">
        <v>4</v>
      </c>
      <c r="C85" s="273">
        <v>2050</v>
      </c>
      <c r="D85" s="114">
        <v>9718</v>
      </c>
    </row>
    <row r="86" spans="1:4" ht="15">
      <c r="A86" s="274" t="s">
        <v>1043</v>
      </c>
      <c r="B86" s="77" t="s">
        <v>4</v>
      </c>
      <c r="C86" s="273">
        <v>1575</v>
      </c>
      <c r="D86" s="114">
        <v>7993</v>
      </c>
    </row>
    <row r="87" spans="1:4" ht="15">
      <c r="A87" s="274" t="s">
        <v>1044</v>
      </c>
      <c r="B87" s="77" t="s">
        <v>4</v>
      </c>
      <c r="C87" s="273">
        <v>1575</v>
      </c>
      <c r="D87" s="114">
        <v>7763</v>
      </c>
    </row>
    <row r="88" spans="1:4" ht="15">
      <c r="A88" s="274" t="s">
        <v>1045</v>
      </c>
      <c r="B88" s="77" t="s">
        <v>4</v>
      </c>
      <c r="C88" s="273">
        <v>700</v>
      </c>
      <c r="D88" s="114">
        <v>3910</v>
      </c>
    </row>
    <row r="89" spans="1:4" ht="15">
      <c r="A89" s="274" t="s">
        <v>1046</v>
      </c>
      <c r="B89" s="77" t="s">
        <v>4</v>
      </c>
      <c r="C89" s="273">
        <v>700</v>
      </c>
      <c r="D89" s="114">
        <v>4255</v>
      </c>
    </row>
    <row r="90" spans="1:4" ht="15">
      <c r="A90" s="274" t="s">
        <v>1047</v>
      </c>
      <c r="B90" s="77" t="s">
        <v>4</v>
      </c>
      <c r="C90" s="273">
        <v>550</v>
      </c>
      <c r="D90" s="114">
        <v>3105</v>
      </c>
    </row>
    <row r="91" spans="1:4" ht="15">
      <c r="A91" s="274" t="s">
        <v>1048</v>
      </c>
      <c r="B91" s="77" t="s">
        <v>4</v>
      </c>
      <c r="C91" s="273">
        <v>550</v>
      </c>
      <c r="D91" s="114">
        <v>3163</v>
      </c>
    </row>
    <row r="92" spans="1:4" ht="15">
      <c r="A92" s="274" t="s">
        <v>1049</v>
      </c>
      <c r="B92" s="77" t="s">
        <v>4</v>
      </c>
      <c r="C92" s="273">
        <v>400</v>
      </c>
      <c r="D92" s="114">
        <v>2300</v>
      </c>
    </row>
    <row r="93" spans="1:4" ht="15">
      <c r="A93" s="274" t="s">
        <v>1050</v>
      </c>
      <c r="B93" s="77" t="s">
        <v>4</v>
      </c>
      <c r="C93" s="273">
        <v>400</v>
      </c>
      <c r="D93" s="114">
        <v>2128</v>
      </c>
    </row>
    <row r="94" spans="1:4" ht="15">
      <c r="A94" s="274" t="s">
        <v>1051</v>
      </c>
      <c r="B94" s="77" t="s">
        <v>4</v>
      </c>
      <c r="C94" s="273">
        <v>1725</v>
      </c>
      <c r="D94" s="114">
        <v>8338</v>
      </c>
    </row>
    <row r="95" spans="1:4" ht="15">
      <c r="A95" s="274" t="s">
        <v>1052</v>
      </c>
      <c r="B95" s="77" t="s">
        <v>4</v>
      </c>
      <c r="C95" s="273">
        <v>1725</v>
      </c>
      <c r="D95" s="114">
        <v>8050</v>
      </c>
    </row>
    <row r="96" spans="1:4" ht="15">
      <c r="A96" s="274" t="s">
        <v>1053</v>
      </c>
      <c r="B96" s="77" t="s">
        <v>4</v>
      </c>
      <c r="C96" s="273">
        <v>432</v>
      </c>
      <c r="D96" s="114">
        <v>2415</v>
      </c>
    </row>
    <row r="97" spans="1:4" ht="15">
      <c r="A97" s="274" t="s">
        <v>1054</v>
      </c>
      <c r="B97" s="77" t="s">
        <v>4</v>
      </c>
      <c r="C97" s="273">
        <v>432</v>
      </c>
      <c r="D97" s="114">
        <v>2300</v>
      </c>
    </row>
    <row r="98" spans="1:4" ht="15">
      <c r="A98" s="274" t="s">
        <v>1055</v>
      </c>
      <c r="B98" s="77" t="s">
        <v>4</v>
      </c>
      <c r="C98" s="273">
        <v>1125</v>
      </c>
      <c r="D98" s="114">
        <v>5750</v>
      </c>
    </row>
    <row r="99" spans="1:4" ht="15">
      <c r="A99" s="274" t="s">
        <v>1056</v>
      </c>
      <c r="B99" s="77" t="s">
        <v>4</v>
      </c>
      <c r="C99" s="273">
        <v>1125</v>
      </c>
      <c r="D99" s="114">
        <v>5463</v>
      </c>
    </row>
    <row r="100" spans="1:4" ht="15">
      <c r="A100" s="274" t="s">
        <v>1057</v>
      </c>
      <c r="B100" s="77" t="s">
        <v>4</v>
      </c>
      <c r="C100" s="273">
        <v>280</v>
      </c>
      <c r="D100" s="114">
        <v>1610</v>
      </c>
    </row>
    <row r="101" spans="1:4" ht="15">
      <c r="A101" s="274" t="s">
        <v>1058</v>
      </c>
      <c r="B101" s="77" t="s">
        <v>4</v>
      </c>
      <c r="C101" s="273">
        <v>280</v>
      </c>
      <c r="D101" s="114">
        <v>1495</v>
      </c>
    </row>
    <row r="102" spans="1:4" ht="15">
      <c r="A102" s="274" t="s">
        <v>1059</v>
      </c>
      <c r="B102" s="77" t="s">
        <v>4</v>
      </c>
      <c r="C102" s="273">
        <v>925</v>
      </c>
      <c r="D102" s="114">
        <v>4888</v>
      </c>
    </row>
    <row r="103" spans="1:4" ht="15">
      <c r="A103" s="274" t="s">
        <v>1060</v>
      </c>
      <c r="B103" s="77" t="s">
        <v>4</v>
      </c>
      <c r="C103" s="273">
        <v>925</v>
      </c>
      <c r="D103" s="114">
        <v>4370</v>
      </c>
    </row>
    <row r="104" spans="1:4" ht="15">
      <c r="A104" s="274" t="s">
        <v>1061</v>
      </c>
      <c r="B104" s="77" t="s">
        <v>4</v>
      </c>
      <c r="C104" s="273">
        <v>230</v>
      </c>
      <c r="D104" s="114">
        <v>1380</v>
      </c>
    </row>
    <row r="105" spans="1:4" ht="15">
      <c r="A105" s="278" t="s">
        <v>1062</v>
      </c>
      <c r="B105" s="77" t="s">
        <v>4</v>
      </c>
      <c r="C105" s="273">
        <v>230</v>
      </c>
      <c r="D105" s="114">
        <v>1323</v>
      </c>
    </row>
    <row r="106" spans="1:4" ht="15">
      <c r="A106" s="274" t="s">
        <v>1063</v>
      </c>
      <c r="B106" s="77" t="s">
        <v>4</v>
      </c>
      <c r="C106" s="273">
        <v>4750</v>
      </c>
      <c r="D106" s="114">
        <v>27462</v>
      </c>
    </row>
    <row r="107" spans="1:4" ht="15">
      <c r="A107" s="274" t="s">
        <v>1064</v>
      </c>
      <c r="B107" s="77" t="s">
        <v>4</v>
      </c>
      <c r="C107" s="273">
        <v>4750</v>
      </c>
      <c r="D107" s="114">
        <v>29751</v>
      </c>
    </row>
    <row r="108" spans="1:4" ht="15">
      <c r="A108" s="274" t="s">
        <v>1065</v>
      </c>
      <c r="B108" s="77" t="s">
        <v>4</v>
      </c>
      <c r="C108" s="273">
        <v>4750</v>
      </c>
      <c r="D108" s="114">
        <v>31453</v>
      </c>
    </row>
    <row r="109" spans="1:4" ht="15">
      <c r="A109" s="274" t="s">
        <v>1066</v>
      </c>
      <c r="B109" s="77" t="s">
        <v>4</v>
      </c>
      <c r="C109" s="273">
        <v>1180</v>
      </c>
      <c r="D109" s="114">
        <v>7130</v>
      </c>
    </row>
    <row r="110" spans="1:4" ht="15">
      <c r="A110" s="274" t="s">
        <v>1067</v>
      </c>
      <c r="B110" s="77" t="s">
        <v>4</v>
      </c>
      <c r="C110" s="273">
        <v>1180</v>
      </c>
      <c r="D110" s="114">
        <v>8395</v>
      </c>
    </row>
    <row r="111" spans="1:4" ht="15">
      <c r="A111" s="274" t="s">
        <v>1068</v>
      </c>
      <c r="B111" s="77" t="s">
        <v>4</v>
      </c>
      <c r="C111" s="273">
        <v>1180</v>
      </c>
      <c r="D111" s="114">
        <v>9143</v>
      </c>
    </row>
    <row r="112" spans="1:4" ht="15">
      <c r="A112" s="274" t="s">
        <v>1069</v>
      </c>
      <c r="B112" s="77" t="s">
        <v>4</v>
      </c>
      <c r="C112" s="273"/>
      <c r="D112" s="114">
        <v>23081</v>
      </c>
    </row>
    <row r="113" spans="1:4" ht="15">
      <c r="A113" s="274" t="s">
        <v>1070</v>
      </c>
      <c r="B113" s="77" t="s">
        <v>4</v>
      </c>
      <c r="C113" s="273"/>
      <c r="D113" s="114">
        <v>24990</v>
      </c>
    </row>
    <row r="114" spans="1:4" ht="15">
      <c r="A114" s="274" t="s">
        <v>1071</v>
      </c>
      <c r="B114" s="77" t="s">
        <v>4</v>
      </c>
      <c r="C114" s="273"/>
      <c r="D114" s="114">
        <v>26450</v>
      </c>
    </row>
    <row r="115" spans="1:4" ht="15">
      <c r="A115" s="274" t="s">
        <v>1072</v>
      </c>
      <c r="B115" s="77" t="s">
        <v>4</v>
      </c>
      <c r="C115" s="273"/>
      <c r="D115" s="114">
        <v>5980</v>
      </c>
    </row>
    <row r="116" spans="1:4" ht="15">
      <c r="A116" s="274" t="s">
        <v>1073</v>
      </c>
      <c r="B116" s="77" t="s">
        <v>4</v>
      </c>
      <c r="C116" s="273"/>
      <c r="D116" s="114">
        <v>7038</v>
      </c>
    </row>
    <row r="117" spans="1:4" ht="15">
      <c r="A117" s="274" t="s">
        <v>1074</v>
      </c>
      <c r="B117" s="77" t="s">
        <v>4</v>
      </c>
      <c r="C117" s="273"/>
      <c r="D117" s="114">
        <v>7682</v>
      </c>
    </row>
    <row r="118" spans="1:4" ht="15">
      <c r="A118" s="274" t="s">
        <v>1075</v>
      </c>
      <c r="B118" s="77" t="s">
        <v>4</v>
      </c>
      <c r="C118" s="273">
        <v>4180</v>
      </c>
      <c r="D118" s="114">
        <v>22454</v>
      </c>
    </row>
    <row r="119" spans="1:4" ht="15">
      <c r="A119" s="274" t="s">
        <v>1076</v>
      </c>
      <c r="B119" s="77" t="s">
        <v>4</v>
      </c>
      <c r="C119" s="273">
        <v>1050</v>
      </c>
      <c r="D119" s="114">
        <v>5940</v>
      </c>
    </row>
    <row r="120" spans="1:4" ht="15">
      <c r="A120" s="274" t="s">
        <v>1077</v>
      </c>
      <c r="B120" s="77" t="s">
        <v>4</v>
      </c>
      <c r="C120" s="273">
        <v>3530</v>
      </c>
      <c r="D120" s="114">
        <v>19838</v>
      </c>
    </row>
    <row r="121" spans="1:4" ht="15">
      <c r="A121" s="274" t="s">
        <v>1078</v>
      </c>
      <c r="B121" s="77" t="s">
        <v>4</v>
      </c>
      <c r="C121" s="273">
        <v>3530</v>
      </c>
      <c r="D121" s="114">
        <v>17768</v>
      </c>
    </row>
    <row r="122" spans="1:4" ht="15">
      <c r="A122" s="274" t="s">
        <v>1079</v>
      </c>
      <c r="B122" s="77" t="s">
        <v>4</v>
      </c>
      <c r="C122" s="273">
        <v>900</v>
      </c>
      <c r="D122" s="114">
        <v>5600</v>
      </c>
    </row>
    <row r="123" spans="1:4" ht="15">
      <c r="A123" s="274" t="s">
        <v>1080</v>
      </c>
      <c r="B123" s="77" t="s">
        <v>4</v>
      </c>
      <c r="C123" s="273">
        <v>900</v>
      </c>
      <c r="D123" s="114">
        <v>5359</v>
      </c>
    </row>
    <row r="124" spans="1:4" ht="15">
      <c r="A124" s="274" t="s">
        <v>1081</v>
      </c>
      <c r="B124" s="77" t="s">
        <v>4</v>
      </c>
      <c r="C124" s="273">
        <v>3850</v>
      </c>
      <c r="D124" s="114">
        <v>20930</v>
      </c>
    </row>
    <row r="125" spans="1:4" ht="15">
      <c r="A125" s="274" t="s">
        <v>1082</v>
      </c>
      <c r="B125" s="77" t="s">
        <v>4</v>
      </c>
      <c r="C125" s="273">
        <v>3850</v>
      </c>
      <c r="D125" s="114">
        <v>21678</v>
      </c>
    </row>
    <row r="126" spans="1:4" ht="15">
      <c r="A126" s="274" t="s">
        <v>1083</v>
      </c>
      <c r="B126" s="77" t="s">
        <v>4</v>
      </c>
      <c r="C126" s="273">
        <v>970</v>
      </c>
      <c r="D126" s="114">
        <v>5923</v>
      </c>
    </row>
    <row r="127" spans="1:4" ht="15">
      <c r="A127" s="274" t="s">
        <v>1084</v>
      </c>
      <c r="B127" s="77" t="s">
        <v>4</v>
      </c>
      <c r="C127" s="273">
        <v>970</v>
      </c>
      <c r="D127" s="114">
        <v>6176</v>
      </c>
    </row>
    <row r="128" spans="1:4" ht="15">
      <c r="A128" s="274" t="s">
        <v>1085</v>
      </c>
      <c r="B128" s="77" t="s">
        <v>4</v>
      </c>
      <c r="C128" s="273">
        <v>2950</v>
      </c>
      <c r="D128" s="114">
        <v>18228</v>
      </c>
    </row>
    <row r="129" spans="1:4" ht="15">
      <c r="A129" s="274" t="s">
        <v>1086</v>
      </c>
      <c r="B129" s="77" t="s">
        <v>4</v>
      </c>
      <c r="C129" s="273">
        <v>2950</v>
      </c>
      <c r="D129" s="114">
        <v>17653</v>
      </c>
    </row>
    <row r="130" spans="1:4" ht="15">
      <c r="A130" s="274" t="s">
        <v>1087</v>
      </c>
      <c r="B130" s="77" t="s">
        <v>4</v>
      </c>
      <c r="C130" s="273">
        <v>750</v>
      </c>
      <c r="D130" s="114">
        <v>4945</v>
      </c>
    </row>
    <row r="131" spans="1:4" ht="15">
      <c r="A131" s="274" t="s">
        <v>1088</v>
      </c>
      <c r="B131" s="77" t="s">
        <v>4</v>
      </c>
      <c r="C131" s="273">
        <v>750</v>
      </c>
      <c r="D131" s="114">
        <v>4485</v>
      </c>
    </row>
    <row r="132" spans="1:4" ht="15">
      <c r="A132" s="274" t="s">
        <v>1089</v>
      </c>
      <c r="B132" s="77" t="s">
        <v>4</v>
      </c>
      <c r="C132" s="273">
        <v>2450</v>
      </c>
      <c r="D132" s="114">
        <v>14720</v>
      </c>
    </row>
    <row r="133" spans="1:4" ht="15">
      <c r="A133" s="274" t="s">
        <v>1090</v>
      </c>
      <c r="B133" s="77" t="s">
        <v>4</v>
      </c>
      <c r="C133" s="273">
        <v>2450</v>
      </c>
      <c r="D133" s="114">
        <v>13858</v>
      </c>
    </row>
    <row r="134" spans="1:4" ht="15">
      <c r="A134" s="274" t="s">
        <v>1091</v>
      </c>
      <c r="B134" s="77" t="s">
        <v>4</v>
      </c>
      <c r="C134" s="273">
        <v>630</v>
      </c>
      <c r="D134" s="114">
        <v>4002</v>
      </c>
    </row>
    <row r="135" spans="1:4" ht="15">
      <c r="A135" s="274" t="s">
        <v>1092</v>
      </c>
      <c r="B135" s="77" t="s">
        <v>4</v>
      </c>
      <c r="C135" s="273">
        <v>630</v>
      </c>
      <c r="D135" s="114">
        <v>3818</v>
      </c>
    </row>
    <row r="136" spans="1:4" ht="15">
      <c r="A136" s="399" t="s">
        <v>1093</v>
      </c>
      <c r="B136" s="399"/>
      <c r="C136" s="399"/>
      <c r="D136" s="399"/>
    </row>
    <row r="137" spans="1:4" ht="15">
      <c r="A137" s="274" t="s">
        <v>1094</v>
      </c>
      <c r="B137" s="187" t="s">
        <v>4</v>
      </c>
      <c r="C137" s="273">
        <v>1280</v>
      </c>
      <c r="D137" s="114">
        <v>6130</v>
      </c>
    </row>
    <row r="138" spans="1:4" ht="15">
      <c r="A138" s="274" t="s">
        <v>1095</v>
      </c>
      <c r="B138" s="187" t="s">
        <v>4</v>
      </c>
      <c r="C138" s="273">
        <v>3830</v>
      </c>
      <c r="D138" s="114">
        <v>19056</v>
      </c>
    </row>
    <row r="139" spans="1:4" ht="15">
      <c r="A139" s="279" t="s">
        <v>1096</v>
      </c>
      <c r="B139" s="187" t="s">
        <v>4</v>
      </c>
      <c r="C139" s="273">
        <v>3400</v>
      </c>
      <c r="D139" s="114">
        <v>17595</v>
      </c>
    </row>
    <row r="140" spans="1:4" ht="15">
      <c r="A140" s="274" t="s">
        <v>1097</v>
      </c>
      <c r="B140" s="187" t="s">
        <v>4</v>
      </c>
      <c r="C140" s="273">
        <v>1150</v>
      </c>
      <c r="D140" s="114">
        <v>5003</v>
      </c>
    </row>
    <row r="141" spans="1:4" ht="15">
      <c r="A141" s="274" t="s">
        <v>1098</v>
      </c>
      <c r="B141" s="187" t="s">
        <v>4</v>
      </c>
      <c r="C141" s="273">
        <v>2950</v>
      </c>
      <c r="D141" s="114">
        <v>16652</v>
      </c>
    </row>
    <row r="142" spans="1:4" ht="15">
      <c r="A142" s="274" t="s">
        <v>1099</v>
      </c>
      <c r="B142" s="187" t="s">
        <v>4</v>
      </c>
      <c r="C142" s="273">
        <v>2950</v>
      </c>
      <c r="D142" s="114">
        <v>15950</v>
      </c>
    </row>
    <row r="143" spans="1:4" ht="15">
      <c r="A143" s="274" t="s">
        <v>1100</v>
      </c>
      <c r="B143" s="187" t="s">
        <v>4</v>
      </c>
      <c r="C143" s="273">
        <v>800</v>
      </c>
      <c r="D143" s="114">
        <v>3910</v>
      </c>
    </row>
    <row r="144" spans="1:4" ht="15">
      <c r="A144" s="274" t="s">
        <v>1101</v>
      </c>
      <c r="B144" s="187" t="s">
        <v>4</v>
      </c>
      <c r="C144" s="273">
        <v>1250</v>
      </c>
      <c r="D144" s="114">
        <v>6095</v>
      </c>
    </row>
    <row r="145" spans="1:4" ht="15">
      <c r="A145" s="274" t="s">
        <v>1102</v>
      </c>
      <c r="B145" s="187" t="s">
        <v>4</v>
      </c>
      <c r="C145" s="273">
        <v>1280</v>
      </c>
      <c r="D145" s="114">
        <v>5750</v>
      </c>
    </row>
    <row r="146" spans="1:4" ht="15">
      <c r="A146" s="274" t="s">
        <v>1103</v>
      </c>
      <c r="B146" s="187" t="s">
        <v>4</v>
      </c>
      <c r="C146" s="273">
        <v>930</v>
      </c>
      <c r="D146" s="114">
        <v>4715</v>
      </c>
    </row>
    <row r="147" spans="1:4" ht="15">
      <c r="A147" s="274" t="s">
        <v>1104</v>
      </c>
      <c r="B147" s="187" t="s">
        <v>4</v>
      </c>
      <c r="C147" s="273">
        <v>930</v>
      </c>
      <c r="D147" s="114">
        <v>4830</v>
      </c>
    </row>
    <row r="148" spans="1:4" ht="15">
      <c r="A148" s="274" t="s">
        <v>1105</v>
      </c>
      <c r="B148" s="187" t="s">
        <v>4</v>
      </c>
      <c r="C148" s="273">
        <v>730</v>
      </c>
      <c r="D148" s="114">
        <v>3393</v>
      </c>
    </row>
    <row r="149" spans="1:4" ht="15">
      <c r="A149" s="274" t="s">
        <v>1106</v>
      </c>
      <c r="B149" s="187" t="s">
        <v>4</v>
      </c>
      <c r="C149" s="273">
        <v>730</v>
      </c>
      <c r="D149" s="114">
        <v>3427</v>
      </c>
    </row>
    <row r="150" spans="1:4" ht="15">
      <c r="A150" s="274" t="s">
        <v>1107</v>
      </c>
      <c r="B150" s="187" t="s">
        <v>4</v>
      </c>
      <c r="C150" s="273">
        <v>730</v>
      </c>
      <c r="D150" s="114">
        <v>3565</v>
      </c>
    </row>
    <row r="151" spans="1:4" ht="15">
      <c r="A151" s="274" t="s">
        <v>1108</v>
      </c>
      <c r="B151" s="187" t="s">
        <v>4</v>
      </c>
      <c r="C151" s="273">
        <v>2750</v>
      </c>
      <c r="D151" s="114">
        <v>11408</v>
      </c>
    </row>
    <row r="152" spans="1:4" ht="15">
      <c r="A152" s="274" t="s">
        <v>1109</v>
      </c>
      <c r="B152" s="187" t="s">
        <v>4</v>
      </c>
      <c r="C152" s="273">
        <v>4100</v>
      </c>
      <c r="D152" s="114">
        <v>16664</v>
      </c>
    </row>
    <row r="153" spans="1:4" ht="15">
      <c r="A153" s="274" t="s">
        <v>1110</v>
      </c>
      <c r="B153" s="187" t="s">
        <v>4</v>
      </c>
      <c r="C153" s="273">
        <v>4100</v>
      </c>
      <c r="D153" s="114">
        <v>17204</v>
      </c>
    </row>
    <row r="154" spans="1:4" ht="15">
      <c r="A154" s="274" t="s">
        <v>1111</v>
      </c>
      <c r="B154" s="187" t="s">
        <v>4</v>
      </c>
      <c r="C154" s="273">
        <v>2450</v>
      </c>
      <c r="D154" s="114">
        <v>11960</v>
      </c>
    </row>
    <row r="155" spans="1:4" ht="15">
      <c r="A155" s="274" t="s">
        <v>1112</v>
      </c>
      <c r="B155" s="187" t="s">
        <v>4</v>
      </c>
      <c r="C155" s="273">
        <v>2450</v>
      </c>
      <c r="D155" s="114">
        <v>11615</v>
      </c>
    </row>
    <row r="156" spans="1:4" ht="15">
      <c r="A156" s="274" t="s">
        <v>1113</v>
      </c>
      <c r="B156" s="187" t="s">
        <v>4</v>
      </c>
      <c r="C156" s="273">
        <v>630</v>
      </c>
      <c r="D156" s="114">
        <v>2530</v>
      </c>
    </row>
    <row r="157" spans="1:4" ht="15">
      <c r="A157" s="274" t="s">
        <v>1114</v>
      </c>
      <c r="B157" s="187" t="s">
        <v>4</v>
      </c>
      <c r="C157" s="273">
        <v>2480</v>
      </c>
      <c r="D157" s="114">
        <v>10350</v>
      </c>
    </row>
    <row r="158" spans="1:4" ht="15">
      <c r="A158" s="274" t="s">
        <v>1115</v>
      </c>
      <c r="B158" s="187" t="s">
        <v>4</v>
      </c>
      <c r="C158" s="273">
        <v>630</v>
      </c>
      <c r="D158" s="114">
        <v>2806</v>
      </c>
    </row>
    <row r="159" spans="1:4" ht="15">
      <c r="A159" s="274" t="s">
        <v>1116</v>
      </c>
      <c r="B159" s="187" t="s">
        <v>4</v>
      </c>
      <c r="C159" s="273">
        <v>610</v>
      </c>
      <c r="D159" s="114">
        <v>2760</v>
      </c>
    </row>
    <row r="160" spans="1:4" ht="15">
      <c r="A160" s="274" t="s">
        <v>1117</v>
      </c>
      <c r="B160" s="187" t="s">
        <v>4</v>
      </c>
      <c r="C160" s="273">
        <v>2000</v>
      </c>
      <c r="D160" s="114">
        <v>8740</v>
      </c>
    </row>
    <row r="161" spans="1:4" ht="15">
      <c r="A161" s="274" t="s">
        <v>1118</v>
      </c>
      <c r="B161" s="187" t="s">
        <v>4</v>
      </c>
      <c r="C161" s="273">
        <v>2000</v>
      </c>
      <c r="D161" s="114">
        <v>9488</v>
      </c>
    </row>
    <row r="162" spans="1:4" ht="15">
      <c r="A162" s="274" t="s">
        <v>1119</v>
      </c>
      <c r="B162" s="187" t="s">
        <v>4</v>
      </c>
      <c r="C162" s="273">
        <v>2000</v>
      </c>
      <c r="D162" s="114">
        <v>8936</v>
      </c>
    </row>
    <row r="163" spans="1:4" ht="15">
      <c r="A163" s="274" t="s">
        <v>1120</v>
      </c>
      <c r="B163" s="187" t="s">
        <v>4</v>
      </c>
      <c r="C163" s="273">
        <v>2500</v>
      </c>
      <c r="D163" s="114">
        <v>11190</v>
      </c>
    </row>
    <row r="164" spans="1:4" ht="15">
      <c r="A164" s="274" t="s">
        <v>1121</v>
      </c>
      <c r="B164" s="187" t="s">
        <v>4</v>
      </c>
      <c r="C164" s="273">
        <v>630</v>
      </c>
      <c r="D164" s="114">
        <v>2760</v>
      </c>
    </row>
    <row r="165" spans="1:4" ht="15">
      <c r="A165" s="274" t="s">
        <v>1122</v>
      </c>
      <c r="B165" s="187" t="s">
        <v>4</v>
      </c>
      <c r="C165" s="273">
        <v>1650</v>
      </c>
      <c r="D165" s="114">
        <v>7993</v>
      </c>
    </row>
    <row r="166" spans="1:4" ht="15">
      <c r="A166" s="274" t="s">
        <v>1123</v>
      </c>
      <c r="B166" s="187" t="s">
        <v>4</v>
      </c>
      <c r="C166" s="273">
        <v>1680</v>
      </c>
      <c r="D166" s="114">
        <v>8453</v>
      </c>
    </row>
    <row r="167" spans="1:4" ht="15">
      <c r="A167" s="274" t="s">
        <v>1124</v>
      </c>
      <c r="B167" s="187" t="s">
        <v>4</v>
      </c>
      <c r="C167" s="273">
        <v>410</v>
      </c>
      <c r="D167" s="114">
        <v>2243</v>
      </c>
    </row>
    <row r="168" spans="1:4" ht="15">
      <c r="A168" s="274" t="s">
        <v>1125</v>
      </c>
      <c r="B168" s="187" t="s">
        <v>4</v>
      </c>
      <c r="C168" s="273">
        <v>1280</v>
      </c>
      <c r="D168" s="114">
        <v>6095</v>
      </c>
    </row>
    <row r="169" spans="1:4" ht="15">
      <c r="A169" s="274" t="s">
        <v>1126</v>
      </c>
      <c r="B169" s="187" t="s">
        <v>4</v>
      </c>
      <c r="C169" s="273">
        <v>1330</v>
      </c>
      <c r="D169" s="114">
        <v>6843</v>
      </c>
    </row>
    <row r="170" spans="1:4" ht="15">
      <c r="A170" s="274" t="s">
        <v>1127</v>
      </c>
      <c r="B170" s="187" t="s">
        <v>4</v>
      </c>
      <c r="C170" s="273">
        <v>1800</v>
      </c>
      <c r="D170" s="114">
        <v>8280</v>
      </c>
    </row>
    <row r="171" spans="1:4" ht="15">
      <c r="A171" s="274" t="s">
        <v>1128</v>
      </c>
      <c r="B171" s="187" t="s">
        <v>4</v>
      </c>
      <c r="C171" s="273">
        <v>450</v>
      </c>
      <c r="D171" s="114">
        <v>2588</v>
      </c>
    </row>
    <row r="172" spans="1:4" ht="15">
      <c r="A172" s="274" t="s">
        <v>1129</v>
      </c>
      <c r="B172" s="187" t="s">
        <v>4</v>
      </c>
      <c r="C172" s="273">
        <v>1780</v>
      </c>
      <c r="D172" s="114">
        <v>7521</v>
      </c>
    </row>
    <row r="173" spans="1:4" ht="15">
      <c r="A173" s="274" t="s">
        <v>1130</v>
      </c>
      <c r="B173" s="187" t="s">
        <v>4</v>
      </c>
      <c r="C173" s="273">
        <v>450</v>
      </c>
      <c r="D173" s="114">
        <v>2450</v>
      </c>
    </row>
    <row r="174" spans="1:4" ht="15">
      <c r="A174" s="274" t="s">
        <v>1131</v>
      </c>
      <c r="B174" s="187" t="s">
        <v>4</v>
      </c>
      <c r="C174" s="273">
        <v>1120</v>
      </c>
      <c r="D174" s="114">
        <v>4888</v>
      </c>
    </row>
    <row r="175" spans="1:4" ht="15">
      <c r="A175" s="274" t="s">
        <v>1132</v>
      </c>
      <c r="B175" s="187" t="s">
        <v>4</v>
      </c>
      <c r="C175" s="273">
        <v>280</v>
      </c>
      <c r="D175" s="114">
        <v>1840</v>
      </c>
    </row>
    <row r="176" spans="1:4" ht="15">
      <c r="A176" s="274" t="s">
        <v>1133</v>
      </c>
      <c r="B176" s="187" t="s">
        <v>4</v>
      </c>
      <c r="C176" s="273">
        <v>280</v>
      </c>
      <c r="D176" s="114">
        <v>2013</v>
      </c>
    </row>
    <row r="177" spans="1:4" ht="15">
      <c r="A177" s="274" t="s">
        <v>1134</v>
      </c>
      <c r="B177" s="187" t="s">
        <v>4</v>
      </c>
      <c r="C177" s="273">
        <v>1130</v>
      </c>
      <c r="D177" s="114">
        <v>6130</v>
      </c>
    </row>
    <row r="178" spans="1:4" ht="15">
      <c r="A178" s="274" t="s">
        <v>1135</v>
      </c>
      <c r="B178" s="187" t="s">
        <v>4</v>
      </c>
      <c r="C178" s="273">
        <v>280</v>
      </c>
      <c r="D178" s="114">
        <v>1495</v>
      </c>
    </row>
    <row r="179" spans="1:4" ht="15">
      <c r="A179" s="274" t="s">
        <v>1136</v>
      </c>
      <c r="B179" s="187" t="s">
        <v>4</v>
      </c>
      <c r="C179" s="273">
        <v>1080</v>
      </c>
      <c r="D179" s="114">
        <v>4462</v>
      </c>
    </row>
    <row r="180" spans="1:4" ht="15">
      <c r="A180" s="274" t="s">
        <v>1137</v>
      </c>
      <c r="B180" s="187" t="s">
        <v>4</v>
      </c>
      <c r="C180" s="273">
        <v>1080</v>
      </c>
      <c r="D180" s="114">
        <v>4658</v>
      </c>
    </row>
    <row r="181" spans="1:4" ht="15">
      <c r="A181" s="274" t="s">
        <v>1138</v>
      </c>
      <c r="B181" s="187" t="s">
        <v>4</v>
      </c>
      <c r="C181" s="273">
        <v>260</v>
      </c>
      <c r="D181" s="114">
        <v>1323</v>
      </c>
    </row>
    <row r="182" spans="1:4" ht="15">
      <c r="A182" s="274" t="s">
        <v>1139</v>
      </c>
      <c r="B182" s="187" t="s">
        <v>4</v>
      </c>
      <c r="C182" s="273">
        <v>1080</v>
      </c>
      <c r="D182" s="114">
        <v>4945</v>
      </c>
    </row>
    <row r="183" spans="1:4" ht="15">
      <c r="A183" s="274" t="s">
        <v>1140</v>
      </c>
      <c r="B183" s="187" t="s">
        <v>4</v>
      </c>
      <c r="C183" s="273">
        <v>900</v>
      </c>
      <c r="D183" s="114">
        <v>4405</v>
      </c>
    </row>
    <row r="184" spans="1:4" ht="15">
      <c r="A184" s="274" t="s">
        <v>1141</v>
      </c>
      <c r="B184" s="187" t="s">
        <v>4</v>
      </c>
      <c r="C184" s="273">
        <v>900</v>
      </c>
      <c r="D184" s="114">
        <v>3910</v>
      </c>
    </row>
    <row r="185" spans="1:4" ht="15">
      <c r="A185" s="274" t="s">
        <v>1142</v>
      </c>
      <c r="B185" s="187" t="s">
        <v>4</v>
      </c>
      <c r="C185" s="273">
        <v>230</v>
      </c>
      <c r="D185" s="114">
        <v>1185</v>
      </c>
    </row>
    <row r="186" spans="1:4" ht="15">
      <c r="A186" s="274" t="s">
        <v>1143</v>
      </c>
      <c r="B186" s="187" t="s">
        <v>4</v>
      </c>
      <c r="C186" s="273">
        <v>700</v>
      </c>
      <c r="D186" s="114">
        <v>2588</v>
      </c>
    </row>
    <row r="187" spans="1:4" ht="15">
      <c r="A187" s="274" t="s">
        <v>1144</v>
      </c>
      <c r="B187" s="187" t="s">
        <v>4</v>
      </c>
      <c r="C187" s="273">
        <v>700</v>
      </c>
      <c r="D187" s="114">
        <v>4140</v>
      </c>
    </row>
    <row r="188" spans="1:4" ht="15">
      <c r="A188" s="274" t="s">
        <v>1145</v>
      </c>
      <c r="B188" s="187" t="s">
        <v>4</v>
      </c>
      <c r="C188" s="273">
        <v>180</v>
      </c>
      <c r="D188" s="114">
        <v>805</v>
      </c>
    </row>
    <row r="189" spans="1:4" ht="15">
      <c r="A189" s="274" t="s">
        <v>1146</v>
      </c>
      <c r="B189" s="187" t="s">
        <v>4</v>
      </c>
      <c r="C189" s="273">
        <v>1050</v>
      </c>
      <c r="D189" s="114">
        <v>4543</v>
      </c>
    </row>
    <row r="190" spans="1:4" ht="15">
      <c r="A190" s="274" t="s">
        <v>1147</v>
      </c>
      <c r="B190" s="187" t="s">
        <v>4</v>
      </c>
      <c r="C190" s="273">
        <v>180</v>
      </c>
      <c r="D190" s="114">
        <v>529</v>
      </c>
    </row>
    <row r="191" spans="1:4" ht="15">
      <c r="A191" s="274" t="s">
        <v>1148</v>
      </c>
      <c r="B191" s="187" t="s">
        <v>4</v>
      </c>
      <c r="C191" s="273">
        <v>410</v>
      </c>
      <c r="D191" s="114">
        <v>1967</v>
      </c>
    </row>
    <row r="192" spans="1:4" ht="15">
      <c r="A192" s="274" t="s">
        <v>1149</v>
      </c>
      <c r="B192" s="187" t="s">
        <v>4</v>
      </c>
      <c r="C192" s="273">
        <v>100</v>
      </c>
      <c r="D192" s="114">
        <v>759</v>
      </c>
    </row>
    <row r="193" spans="1:4" ht="15">
      <c r="A193" s="274" t="s">
        <v>1150</v>
      </c>
      <c r="B193" s="187" t="s">
        <v>4</v>
      </c>
      <c r="C193" s="273">
        <v>130</v>
      </c>
      <c r="D193" s="114">
        <v>1035</v>
      </c>
    </row>
    <row r="194" spans="1:4" ht="15">
      <c r="A194" s="274" t="s">
        <v>1151</v>
      </c>
      <c r="B194" s="187" t="s">
        <v>4</v>
      </c>
      <c r="C194" s="273">
        <v>100</v>
      </c>
      <c r="D194" s="114">
        <v>759</v>
      </c>
    </row>
    <row r="195" spans="1:4" ht="15">
      <c r="A195" s="274" t="s">
        <v>1152</v>
      </c>
      <c r="B195" s="187" t="s">
        <v>4</v>
      </c>
      <c r="C195" s="273">
        <v>180</v>
      </c>
      <c r="D195" s="114">
        <v>828</v>
      </c>
    </row>
    <row r="196" spans="1:4" ht="15">
      <c r="A196" s="274" t="s">
        <v>1153</v>
      </c>
      <c r="B196" s="187" t="s">
        <v>4</v>
      </c>
      <c r="C196" s="273">
        <v>500</v>
      </c>
      <c r="D196" s="114">
        <v>437</v>
      </c>
    </row>
    <row r="197" spans="1:4" ht="15">
      <c r="A197" s="274" t="s">
        <v>1154</v>
      </c>
      <c r="B197" s="187" t="s">
        <v>4</v>
      </c>
      <c r="C197" s="273">
        <v>80</v>
      </c>
      <c r="D197" s="114">
        <v>403</v>
      </c>
    </row>
    <row r="198" spans="1:4" ht="15">
      <c r="A198" s="274" t="s">
        <v>1155</v>
      </c>
      <c r="B198" s="187" t="s">
        <v>4</v>
      </c>
      <c r="C198" s="273">
        <v>3625</v>
      </c>
      <c r="D198" s="114">
        <v>20125</v>
      </c>
    </row>
    <row r="199" spans="1:4" ht="15">
      <c r="A199" s="274" t="s">
        <v>1156</v>
      </c>
      <c r="B199" s="187" t="s">
        <v>4</v>
      </c>
      <c r="C199" s="273">
        <v>4550</v>
      </c>
      <c r="D199" s="114">
        <v>23403</v>
      </c>
    </row>
    <row r="200" spans="1:4" ht="15">
      <c r="A200" s="274" t="s">
        <v>1157</v>
      </c>
      <c r="B200" s="187" t="s">
        <v>4</v>
      </c>
      <c r="C200" s="273">
        <v>5680</v>
      </c>
      <c r="D200" s="114">
        <v>26450</v>
      </c>
    </row>
    <row r="201" spans="1:4" ht="15">
      <c r="A201" s="274" t="s">
        <v>1158</v>
      </c>
      <c r="B201" s="187" t="s">
        <v>4</v>
      </c>
      <c r="C201" s="273">
        <v>5680</v>
      </c>
      <c r="D201" s="114">
        <v>30935</v>
      </c>
    </row>
    <row r="202" spans="1:4" ht="15">
      <c r="A202" s="274" t="s">
        <v>1159</v>
      </c>
      <c r="B202" s="187" t="s">
        <v>4</v>
      </c>
      <c r="C202" s="273">
        <v>5680</v>
      </c>
      <c r="D202" s="114">
        <v>33350</v>
      </c>
    </row>
    <row r="203" spans="1:4" ht="15">
      <c r="A203" s="274" t="s">
        <v>1160</v>
      </c>
      <c r="B203" s="187" t="s">
        <v>4</v>
      </c>
      <c r="C203" s="273">
        <v>1400</v>
      </c>
      <c r="D203" s="114">
        <v>6440</v>
      </c>
    </row>
    <row r="204" spans="1:4" ht="15">
      <c r="A204" s="274" t="s">
        <v>1161</v>
      </c>
      <c r="B204" s="187" t="s">
        <v>4</v>
      </c>
      <c r="C204" s="273">
        <v>1400</v>
      </c>
      <c r="D204" s="114">
        <v>7073</v>
      </c>
    </row>
    <row r="205" spans="1:4" ht="15">
      <c r="A205" s="274" t="s">
        <v>1162</v>
      </c>
      <c r="B205" s="187" t="s">
        <v>4</v>
      </c>
      <c r="C205" s="273">
        <v>1130</v>
      </c>
      <c r="D205" s="114">
        <v>3853</v>
      </c>
    </row>
    <row r="206" spans="1:4" ht="15">
      <c r="A206" s="274" t="s">
        <v>1163</v>
      </c>
      <c r="B206" s="187" t="s">
        <v>4</v>
      </c>
      <c r="C206" s="273">
        <v>900</v>
      </c>
      <c r="D206" s="114">
        <v>4543</v>
      </c>
    </row>
    <row r="207" spans="1:4" ht="15">
      <c r="A207" s="274" t="s">
        <v>1164</v>
      </c>
      <c r="B207" s="187" t="s">
        <v>4</v>
      </c>
      <c r="C207" s="273">
        <v>4550</v>
      </c>
      <c r="D207" s="114">
        <v>22195</v>
      </c>
    </row>
    <row r="208" spans="1:4" ht="15">
      <c r="A208" s="274" t="s">
        <v>1165</v>
      </c>
      <c r="B208" s="187" t="s">
        <v>4</v>
      </c>
      <c r="C208" s="273">
        <v>4550</v>
      </c>
      <c r="D208" s="114">
        <v>20068</v>
      </c>
    </row>
    <row r="209" spans="1:4" ht="15">
      <c r="A209" s="274" t="s">
        <v>1166</v>
      </c>
      <c r="B209" s="187" t="s">
        <v>4</v>
      </c>
      <c r="C209" s="273">
        <v>3630</v>
      </c>
      <c r="D209" s="114">
        <v>18630</v>
      </c>
    </row>
    <row r="210" spans="1:4" ht="15">
      <c r="A210" s="274" t="s">
        <v>1167</v>
      </c>
      <c r="B210" s="187" t="s">
        <v>4</v>
      </c>
      <c r="C210" s="273">
        <v>2500</v>
      </c>
      <c r="D210" s="114">
        <v>12708</v>
      </c>
    </row>
    <row r="211" spans="1:4" ht="15">
      <c r="A211" s="274" t="s">
        <v>1168</v>
      </c>
      <c r="B211" s="187" t="s">
        <v>4</v>
      </c>
      <c r="C211" s="273">
        <v>2500</v>
      </c>
      <c r="D211" s="114">
        <v>16100</v>
      </c>
    </row>
    <row r="212" spans="1:4" ht="15">
      <c r="A212" s="274" t="s">
        <v>1169</v>
      </c>
      <c r="B212" s="187" t="s">
        <v>4</v>
      </c>
      <c r="C212" s="273">
        <v>1130</v>
      </c>
      <c r="D212" s="114">
        <v>4750</v>
      </c>
    </row>
    <row r="213" spans="1:4" ht="15">
      <c r="A213" s="274" t="s">
        <v>1170</v>
      </c>
      <c r="B213" s="187" t="s">
        <v>4</v>
      </c>
      <c r="C213" s="273">
        <v>1130</v>
      </c>
      <c r="D213" s="114">
        <v>4945</v>
      </c>
    </row>
    <row r="214" spans="1:4" ht="15">
      <c r="A214" s="274" t="s">
        <v>1171</v>
      </c>
      <c r="B214" s="187" t="s">
        <v>4</v>
      </c>
      <c r="C214" s="273">
        <v>890</v>
      </c>
      <c r="D214" s="114">
        <v>3910</v>
      </c>
    </row>
    <row r="215" spans="1:4" ht="15">
      <c r="A215" s="274" t="s">
        <v>1172</v>
      </c>
      <c r="B215" s="187" t="s">
        <v>4</v>
      </c>
      <c r="C215" s="273">
        <v>630</v>
      </c>
      <c r="D215" s="114">
        <v>2921</v>
      </c>
    </row>
    <row r="216" spans="1:4" ht="15">
      <c r="A216" s="274" t="s">
        <v>1173</v>
      </c>
      <c r="B216" s="187" t="s">
        <v>4</v>
      </c>
      <c r="C216" s="273">
        <v>650</v>
      </c>
      <c r="D216" s="114">
        <v>3611</v>
      </c>
    </row>
    <row r="217" spans="1:4" ht="15">
      <c r="A217" s="274" t="s">
        <v>1174</v>
      </c>
      <c r="B217" s="187" t="s">
        <v>4</v>
      </c>
      <c r="C217" s="273">
        <v>2550</v>
      </c>
      <c r="D217" s="114">
        <v>12420</v>
      </c>
    </row>
    <row r="218" spans="1:4" ht="15">
      <c r="A218" s="274" t="s">
        <v>1175</v>
      </c>
      <c r="B218" s="187" t="s">
        <v>4</v>
      </c>
      <c r="C218" s="273">
        <v>2180</v>
      </c>
      <c r="D218" s="114">
        <v>11903</v>
      </c>
    </row>
    <row r="219" spans="1:4" ht="15">
      <c r="A219" s="274" t="s">
        <v>1176</v>
      </c>
      <c r="B219" s="187" t="s">
        <v>4</v>
      </c>
      <c r="C219" s="273">
        <v>3180</v>
      </c>
      <c r="D219" s="114">
        <v>15008</v>
      </c>
    </row>
    <row r="220" spans="1:4" ht="15">
      <c r="A220" s="274" t="s">
        <v>1177</v>
      </c>
      <c r="B220" s="187" t="s">
        <v>4</v>
      </c>
      <c r="C220" s="273">
        <v>3150</v>
      </c>
      <c r="D220" s="114">
        <v>17423</v>
      </c>
    </row>
    <row r="221" spans="1:4" ht="15">
      <c r="A221" s="274" t="s">
        <v>1178</v>
      </c>
      <c r="B221" s="187" t="s">
        <v>4</v>
      </c>
      <c r="C221" s="273">
        <v>780</v>
      </c>
      <c r="D221" s="114">
        <v>4083</v>
      </c>
    </row>
    <row r="222" spans="1:4" ht="15">
      <c r="A222" s="274" t="s">
        <v>1179</v>
      </c>
      <c r="B222" s="187" t="s">
        <v>4</v>
      </c>
      <c r="C222" s="273">
        <v>630</v>
      </c>
      <c r="D222" s="114">
        <v>2760</v>
      </c>
    </row>
    <row r="223" spans="1:4" ht="15">
      <c r="A223" s="274" t="s">
        <v>1180</v>
      </c>
      <c r="B223" s="187" t="s">
        <v>4</v>
      </c>
      <c r="C223" s="273">
        <v>550</v>
      </c>
      <c r="D223" s="114">
        <v>2933</v>
      </c>
    </row>
    <row r="224" spans="1:4" ht="15">
      <c r="A224" s="274" t="s">
        <v>1181</v>
      </c>
      <c r="B224" s="187" t="s">
        <v>4</v>
      </c>
      <c r="C224" s="273">
        <v>2750</v>
      </c>
      <c r="D224" s="114">
        <v>13973</v>
      </c>
    </row>
    <row r="225" spans="1:4" ht="15">
      <c r="A225" s="274" t="s">
        <v>1182</v>
      </c>
      <c r="B225" s="187" t="s">
        <v>4</v>
      </c>
      <c r="C225" s="273">
        <v>2180</v>
      </c>
      <c r="D225" s="114">
        <v>11443</v>
      </c>
    </row>
    <row r="226" spans="1:4" ht="15">
      <c r="A226" s="274" t="s">
        <v>1183</v>
      </c>
      <c r="B226" s="187" t="s">
        <v>4</v>
      </c>
      <c r="C226" s="273">
        <v>1880</v>
      </c>
      <c r="D226" s="114">
        <v>10465</v>
      </c>
    </row>
    <row r="227" spans="1:4" ht="15">
      <c r="A227" s="274" t="s">
        <v>1184</v>
      </c>
      <c r="B227" s="187" t="s">
        <v>4</v>
      </c>
      <c r="C227" s="273">
        <v>1880</v>
      </c>
      <c r="D227" s="114">
        <v>8959</v>
      </c>
    </row>
    <row r="228" spans="1:4" ht="15">
      <c r="A228" s="274" t="s">
        <v>1185</v>
      </c>
      <c r="B228" s="187" t="s">
        <v>4</v>
      </c>
      <c r="C228" s="273">
        <v>1880</v>
      </c>
      <c r="D228" s="114">
        <v>8280</v>
      </c>
    </row>
    <row r="229" spans="1:4" ht="15">
      <c r="A229" s="274" t="s">
        <v>1186</v>
      </c>
      <c r="B229" s="187" t="s">
        <v>4</v>
      </c>
      <c r="C229" s="273">
        <v>635</v>
      </c>
      <c r="D229" s="114">
        <v>3105</v>
      </c>
    </row>
    <row r="230" spans="1:4" ht="15">
      <c r="A230" s="274" t="s">
        <v>1187</v>
      </c>
      <c r="B230" s="187" t="s">
        <v>4</v>
      </c>
      <c r="C230" s="273">
        <v>540</v>
      </c>
      <c r="D230" s="114">
        <v>2760</v>
      </c>
    </row>
    <row r="231" spans="1:4" ht="15">
      <c r="A231" s="274" t="s">
        <v>1188</v>
      </c>
      <c r="B231" s="187" t="s">
        <v>4</v>
      </c>
      <c r="C231" s="273">
        <v>450</v>
      </c>
      <c r="D231" s="114">
        <v>2588</v>
      </c>
    </row>
    <row r="232" spans="1:4" ht="15">
      <c r="A232" s="274" t="s">
        <v>1189</v>
      </c>
      <c r="B232" s="187" t="s">
        <v>4</v>
      </c>
      <c r="C232" s="273">
        <v>460</v>
      </c>
      <c r="D232" s="114">
        <v>2243</v>
      </c>
    </row>
    <row r="233" spans="1:4" ht="15">
      <c r="A233" s="274" t="s">
        <v>1190</v>
      </c>
      <c r="B233" s="187" t="s">
        <v>4</v>
      </c>
      <c r="C233" s="273">
        <v>500</v>
      </c>
      <c r="D233" s="114">
        <v>2128</v>
      </c>
    </row>
    <row r="234" spans="1:4" ht="15">
      <c r="A234" s="274" t="s">
        <v>1191</v>
      </c>
      <c r="B234" s="187" t="s">
        <v>4</v>
      </c>
      <c r="C234" s="273">
        <v>1580</v>
      </c>
      <c r="D234" s="114">
        <v>7935</v>
      </c>
    </row>
    <row r="235" spans="1:4" ht="15">
      <c r="A235" s="274" t="s">
        <v>1192</v>
      </c>
      <c r="B235" s="187" t="s">
        <v>4</v>
      </c>
      <c r="C235" s="273">
        <v>1580</v>
      </c>
      <c r="D235" s="114">
        <v>7820</v>
      </c>
    </row>
    <row r="236" spans="1:4" ht="15">
      <c r="A236" s="274" t="s">
        <v>1193</v>
      </c>
      <c r="B236" s="187" t="s">
        <v>4</v>
      </c>
      <c r="C236" s="273">
        <v>1575</v>
      </c>
      <c r="D236" s="114">
        <v>8855</v>
      </c>
    </row>
    <row r="237" spans="1:4" ht="15">
      <c r="A237" s="274" t="s">
        <v>1194</v>
      </c>
      <c r="B237" s="187" t="s">
        <v>4</v>
      </c>
      <c r="C237" s="273">
        <v>1580</v>
      </c>
      <c r="D237" s="114">
        <v>7188</v>
      </c>
    </row>
    <row r="238" spans="1:4" ht="15">
      <c r="A238" s="274" t="s">
        <v>1195</v>
      </c>
      <c r="B238" s="187" t="s">
        <v>4</v>
      </c>
      <c r="C238" s="273">
        <v>1330</v>
      </c>
      <c r="D238" s="114">
        <v>5923</v>
      </c>
    </row>
    <row r="239" spans="1:4" ht="15">
      <c r="A239" s="274" t="s">
        <v>1196</v>
      </c>
      <c r="B239" s="187" t="s">
        <v>4</v>
      </c>
      <c r="C239" s="273">
        <v>1330</v>
      </c>
      <c r="D239" s="114">
        <v>5290</v>
      </c>
    </row>
    <row r="240" spans="1:4" ht="15">
      <c r="A240" s="274" t="s">
        <v>1197</v>
      </c>
      <c r="B240" s="187" t="s">
        <v>4</v>
      </c>
      <c r="C240" s="273">
        <v>380</v>
      </c>
      <c r="D240" s="114">
        <v>2760</v>
      </c>
    </row>
    <row r="241" spans="1:4" ht="15">
      <c r="A241" s="274" t="s">
        <v>1198</v>
      </c>
      <c r="B241" s="187" t="s">
        <v>4</v>
      </c>
      <c r="C241" s="273">
        <v>380</v>
      </c>
      <c r="D241" s="114">
        <v>2300</v>
      </c>
    </row>
    <row r="242" spans="1:4" ht="15">
      <c r="A242" s="274" t="s">
        <v>1199</v>
      </c>
      <c r="B242" s="187" t="s">
        <v>4</v>
      </c>
      <c r="C242" s="273">
        <v>380</v>
      </c>
      <c r="D242" s="114">
        <v>2243</v>
      </c>
    </row>
    <row r="243" spans="1:4" ht="15">
      <c r="A243" s="274" t="s">
        <v>1200</v>
      </c>
      <c r="B243" s="187" t="s">
        <v>4</v>
      </c>
      <c r="C243" s="273">
        <v>330</v>
      </c>
      <c r="D243" s="114">
        <v>1610</v>
      </c>
    </row>
    <row r="244" spans="1:4" ht="15">
      <c r="A244" s="274" t="s">
        <v>1201</v>
      </c>
      <c r="B244" s="187" t="s">
        <v>4</v>
      </c>
      <c r="C244" s="273">
        <v>330</v>
      </c>
      <c r="D244" s="114">
        <v>1576</v>
      </c>
    </row>
    <row r="245" spans="1:4" ht="15">
      <c r="A245" s="274" t="s">
        <v>1202</v>
      </c>
      <c r="B245" s="187" t="s">
        <v>4</v>
      </c>
      <c r="C245" s="273">
        <v>1075</v>
      </c>
      <c r="D245" s="114">
        <v>4255</v>
      </c>
    </row>
    <row r="246" spans="1:4" ht="15">
      <c r="A246" s="274" t="s">
        <v>1203</v>
      </c>
      <c r="B246" s="187" t="s">
        <v>4</v>
      </c>
      <c r="C246" s="273">
        <v>1080</v>
      </c>
      <c r="D246" s="114">
        <v>4485</v>
      </c>
    </row>
    <row r="247" spans="1:4" ht="15">
      <c r="A247" s="274" t="s">
        <v>1204</v>
      </c>
      <c r="B247" s="187" t="s">
        <v>4</v>
      </c>
      <c r="C247" s="273">
        <v>1080</v>
      </c>
      <c r="D247" s="114">
        <v>3565</v>
      </c>
    </row>
    <row r="248" spans="1:4" ht="15">
      <c r="A248" s="274" t="s">
        <v>1205</v>
      </c>
      <c r="B248" s="187" t="s">
        <v>4</v>
      </c>
      <c r="C248" s="273">
        <v>1080</v>
      </c>
      <c r="D248" s="114">
        <v>4715</v>
      </c>
    </row>
    <row r="249" spans="1:4" ht="15">
      <c r="A249" s="274" t="s">
        <v>1206</v>
      </c>
      <c r="B249" s="187" t="s">
        <v>4</v>
      </c>
      <c r="C249" s="273">
        <v>280</v>
      </c>
      <c r="D249" s="114">
        <v>1265</v>
      </c>
    </row>
    <row r="250" spans="1:4" ht="15">
      <c r="A250" s="274" t="s">
        <v>1207</v>
      </c>
      <c r="B250" s="187" t="s">
        <v>4</v>
      </c>
      <c r="C250" s="273">
        <v>280</v>
      </c>
      <c r="D250" s="114">
        <v>1150</v>
      </c>
    </row>
    <row r="251" spans="1:4" ht="15">
      <c r="A251" s="274" t="s">
        <v>1208</v>
      </c>
      <c r="B251" s="187" t="s">
        <v>4</v>
      </c>
      <c r="C251" s="273">
        <v>280</v>
      </c>
      <c r="D251" s="114">
        <v>1323</v>
      </c>
    </row>
    <row r="252" spans="1:4" ht="15">
      <c r="A252" s="274" t="s">
        <v>1209</v>
      </c>
      <c r="B252" s="187" t="s">
        <v>4</v>
      </c>
      <c r="C252" s="273">
        <v>160</v>
      </c>
      <c r="D252" s="114">
        <v>2185</v>
      </c>
    </row>
    <row r="253" spans="1:4" ht="15">
      <c r="A253" s="274" t="s">
        <v>1210</v>
      </c>
      <c r="B253" s="187" t="s">
        <v>4</v>
      </c>
      <c r="C253" s="273">
        <v>660</v>
      </c>
      <c r="D253" s="114">
        <v>2760</v>
      </c>
    </row>
    <row r="254" spans="1:4" ht="15">
      <c r="A254" s="274" t="s">
        <v>1211</v>
      </c>
      <c r="B254" s="187" t="s">
        <v>4</v>
      </c>
      <c r="C254" s="273">
        <v>650</v>
      </c>
      <c r="D254" s="114">
        <v>2645</v>
      </c>
    </row>
    <row r="255" spans="1:4" ht="15">
      <c r="A255" s="274" t="s">
        <v>1212</v>
      </c>
      <c r="B255" s="187" t="s">
        <v>4</v>
      </c>
      <c r="C255" s="273">
        <v>660</v>
      </c>
      <c r="D255" s="114">
        <v>2530</v>
      </c>
    </row>
    <row r="256" spans="1:4" ht="15">
      <c r="A256" s="274" t="s">
        <v>1213</v>
      </c>
      <c r="B256" s="187" t="s">
        <v>4</v>
      </c>
      <c r="C256" s="273">
        <v>660</v>
      </c>
      <c r="D256" s="114">
        <v>2588</v>
      </c>
    </row>
    <row r="257" spans="1:4" ht="15">
      <c r="A257" s="274" t="s">
        <v>1214</v>
      </c>
      <c r="B257" s="187" t="s">
        <v>4</v>
      </c>
      <c r="C257" s="273">
        <v>410</v>
      </c>
      <c r="D257" s="114">
        <v>1725</v>
      </c>
    </row>
    <row r="258" spans="1:4" ht="15">
      <c r="A258" s="274" t="s">
        <v>1215</v>
      </c>
      <c r="B258" s="187" t="s">
        <v>4</v>
      </c>
      <c r="C258" s="273">
        <v>160</v>
      </c>
      <c r="D258" s="114">
        <v>920</v>
      </c>
    </row>
    <row r="259" spans="1:4" ht="15">
      <c r="A259" s="274" t="s">
        <v>1216</v>
      </c>
      <c r="B259" s="187" t="s">
        <v>4</v>
      </c>
      <c r="C259" s="273">
        <v>160</v>
      </c>
      <c r="D259" s="114">
        <v>943</v>
      </c>
    </row>
    <row r="260" spans="1:4" ht="15">
      <c r="A260" s="274" t="s">
        <v>1217</v>
      </c>
      <c r="B260" s="187" t="s">
        <v>4</v>
      </c>
      <c r="C260" s="273">
        <v>90</v>
      </c>
      <c r="D260" s="114">
        <v>667</v>
      </c>
    </row>
    <row r="261" spans="1:4" ht="15">
      <c r="A261" s="274" t="s">
        <v>1218</v>
      </c>
      <c r="B261" s="187" t="s">
        <v>4</v>
      </c>
      <c r="C261" s="273">
        <v>90</v>
      </c>
      <c r="D261" s="114">
        <v>771</v>
      </c>
    </row>
    <row r="262" spans="1:4" ht="15">
      <c r="A262" s="274" t="s">
        <v>1219</v>
      </c>
      <c r="B262" s="187" t="s">
        <v>4</v>
      </c>
      <c r="C262" s="273">
        <v>90</v>
      </c>
      <c r="D262" s="114">
        <v>690</v>
      </c>
    </row>
    <row r="263" spans="1:4" ht="15">
      <c r="A263" s="274" t="s">
        <v>1220</v>
      </c>
      <c r="B263" s="187" t="s">
        <v>4</v>
      </c>
      <c r="C263" s="273">
        <v>90</v>
      </c>
      <c r="D263" s="114">
        <v>598</v>
      </c>
    </row>
    <row r="264" spans="1:4" ht="15">
      <c r="A264" s="274" t="s">
        <v>1221</v>
      </c>
      <c r="B264" s="187" t="s">
        <v>4</v>
      </c>
      <c r="C264" s="273">
        <v>90</v>
      </c>
      <c r="D264" s="114">
        <v>575</v>
      </c>
    </row>
    <row r="265" spans="1:4" ht="15">
      <c r="A265" s="274" t="s">
        <v>1222</v>
      </c>
      <c r="B265" s="187" t="s">
        <v>4</v>
      </c>
      <c r="C265" s="273">
        <v>1980</v>
      </c>
      <c r="D265" s="114">
        <v>13156</v>
      </c>
    </row>
    <row r="266" spans="1:4" ht="15">
      <c r="A266" s="274" t="s">
        <v>1223</v>
      </c>
      <c r="B266" s="187" t="s">
        <v>4</v>
      </c>
      <c r="C266" s="273">
        <v>680</v>
      </c>
      <c r="D266" s="114">
        <v>4255</v>
      </c>
    </row>
    <row r="267" spans="1:4" ht="15">
      <c r="A267" s="274" t="s">
        <v>1224</v>
      </c>
      <c r="B267" s="187" t="s">
        <v>4</v>
      </c>
      <c r="C267" s="273">
        <v>950</v>
      </c>
      <c r="D267" s="114">
        <v>6498</v>
      </c>
    </row>
    <row r="268" spans="1:4" ht="15">
      <c r="A268" s="274" t="s">
        <v>1225</v>
      </c>
      <c r="B268" s="187" t="s">
        <v>4</v>
      </c>
      <c r="C268" s="273">
        <v>1250</v>
      </c>
      <c r="D268" s="114">
        <v>11673</v>
      </c>
    </row>
    <row r="269" spans="1:4" ht="15">
      <c r="A269" s="274" t="s">
        <v>1226</v>
      </c>
      <c r="B269" s="187" t="s">
        <v>4</v>
      </c>
      <c r="C269" s="273">
        <v>1200</v>
      </c>
      <c r="D269" s="114">
        <v>5578</v>
      </c>
    </row>
    <row r="270" spans="1:4" ht="15">
      <c r="A270" s="274" t="s">
        <v>1227</v>
      </c>
      <c r="B270" s="187" t="s">
        <v>4</v>
      </c>
      <c r="C270" s="273">
        <v>720</v>
      </c>
      <c r="D270" s="114">
        <v>3278</v>
      </c>
    </row>
    <row r="271" spans="1:4" ht="15">
      <c r="A271" s="274" t="s">
        <v>1228</v>
      </c>
      <c r="B271" s="187" t="s">
        <v>4</v>
      </c>
      <c r="C271" s="273">
        <v>380</v>
      </c>
      <c r="D271" s="114">
        <v>2415</v>
      </c>
    </row>
    <row r="272" spans="1:4" ht="15">
      <c r="A272" s="274" t="s">
        <v>1229</v>
      </c>
      <c r="B272" s="187" t="s">
        <v>4</v>
      </c>
      <c r="C272" s="273">
        <v>130</v>
      </c>
      <c r="D272" s="114">
        <v>794</v>
      </c>
    </row>
    <row r="273" spans="1:4" ht="15">
      <c r="A273" s="274" t="s">
        <v>1230</v>
      </c>
      <c r="B273" s="187" t="s">
        <v>4</v>
      </c>
      <c r="C273" s="273">
        <v>4550</v>
      </c>
      <c r="D273" s="114">
        <v>20930</v>
      </c>
    </row>
    <row r="274" spans="1:4" ht="15">
      <c r="A274" s="274" t="s">
        <v>1231</v>
      </c>
      <c r="B274" s="187" t="s">
        <v>4</v>
      </c>
      <c r="C274" s="273">
        <v>2230</v>
      </c>
      <c r="D274" s="114">
        <v>9373</v>
      </c>
    </row>
    <row r="275" spans="1:4" ht="15">
      <c r="A275" s="274" t="s">
        <v>1232</v>
      </c>
      <c r="B275" s="187" t="s">
        <v>4</v>
      </c>
      <c r="C275" s="273">
        <v>1930</v>
      </c>
      <c r="D275" s="114">
        <v>7475</v>
      </c>
    </row>
    <row r="276" spans="1:4" ht="15">
      <c r="A276" s="274" t="s">
        <v>1233</v>
      </c>
      <c r="B276" s="187" t="s">
        <v>4</v>
      </c>
      <c r="C276" s="273">
        <v>1325</v>
      </c>
      <c r="D276" s="114">
        <v>6153</v>
      </c>
    </row>
    <row r="277" spans="1:4" ht="15">
      <c r="A277" s="274" t="s">
        <v>1234</v>
      </c>
      <c r="B277" s="187" t="s">
        <v>4</v>
      </c>
      <c r="C277" s="273">
        <v>1330</v>
      </c>
      <c r="D277" s="114">
        <v>5405</v>
      </c>
    </row>
    <row r="278" spans="1:4" ht="15">
      <c r="A278" s="274" t="s">
        <v>1235</v>
      </c>
      <c r="B278" s="187" t="s">
        <v>4</v>
      </c>
      <c r="C278" s="273">
        <v>1050</v>
      </c>
      <c r="D278" s="114">
        <v>4025</v>
      </c>
    </row>
    <row r="279" spans="1:4" ht="15">
      <c r="A279" s="274" t="s">
        <v>1236</v>
      </c>
      <c r="B279" s="187" t="s">
        <v>4</v>
      </c>
      <c r="C279" s="273">
        <v>675</v>
      </c>
      <c r="D279" s="114">
        <v>2749</v>
      </c>
    </row>
    <row r="280" spans="1:4" ht="15">
      <c r="A280" s="274" t="s">
        <v>1237</v>
      </c>
      <c r="B280" s="187" t="s">
        <v>4</v>
      </c>
      <c r="C280" s="273">
        <v>640</v>
      </c>
      <c r="D280" s="114">
        <v>3048</v>
      </c>
    </row>
    <row r="281" spans="1:4" ht="15">
      <c r="A281" s="274" t="s">
        <v>1238</v>
      </c>
      <c r="B281" s="187" t="s">
        <v>4</v>
      </c>
      <c r="C281" s="273">
        <v>450</v>
      </c>
      <c r="D281" s="114">
        <v>1840</v>
      </c>
    </row>
    <row r="282" spans="1:4" ht="15">
      <c r="A282" s="274" t="s">
        <v>1239</v>
      </c>
      <c r="B282" s="187" t="s">
        <v>4</v>
      </c>
      <c r="C282" s="273">
        <v>330</v>
      </c>
      <c r="D282" s="114">
        <v>1553</v>
      </c>
    </row>
    <row r="283" spans="1:4" ht="15">
      <c r="A283" s="274" t="s">
        <v>1240</v>
      </c>
      <c r="B283" s="187" t="s">
        <v>4</v>
      </c>
      <c r="C283" s="273">
        <v>330</v>
      </c>
      <c r="D283" s="114">
        <v>1461</v>
      </c>
    </row>
    <row r="284" spans="1:4" ht="15">
      <c r="A284" s="274" t="s">
        <v>1241</v>
      </c>
      <c r="B284" s="187" t="s">
        <v>4</v>
      </c>
      <c r="C284" s="273">
        <v>280</v>
      </c>
      <c r="D284" s="114">
        <v>1380</v>
      </c>
    </row>
    <row r="285" spans="1:4" ht="15">
      <c r="A285" s="274" t="s">
        <v>1242</v>
      </c>
      <c r="B285" s="187" t="s">
        <v>4</v>
      </c>
      <c r="C285" s="273">
        <v>280</v>
      </c>
      <c r="D285" s="114">
        <v>1242</v>
      </c>
    </row>
    <row r="286" spans="1:4" ht="15">
      <c r="A286" s="274" t="s">
        <v>1243</v>
      </c>
      <c r="B286" s="187" t="s">
        <v>4</v>
      </c>
      <c r="C286" s="273">
        <v>280</v>
      </c>
      <c r="D286" s="114">
        <v>1288</v>
      </c>
    </row>
    <row r="287" spans="1:4" ht="15">
      <c r="A287" s="274" t="s">
        <v>1244</v>
      </c>
      <c r="B287" s="187" t="s">
        <v>4</v>
      </c>
      <c r="C287" s="273">
        <v>170</v>
      </c>
      <c r="D287" s="114">
        <v>966</v>
      </c>
    </row>
    <row r="288" spans="1:4" ht="15">
      <c r="A288" s="274" t="s">
        <v>1245</v>
      </c>
      <c r="B288" s="187" t="s">
        <v>4</v>
      </c>
      <c r="C288" s="273">
        <v>110</v>
      </c>
      <c r="D288" s="114">
        <v>690</v>
      </c>
    </row>
    <row r="289" spans="1:4" ht="15">
      <c r="A289" s="274" t="s">
        <v>1246</v>
      </c>
      <c r="B289" s="187" t="s">
        <v>4</v>
      </c>
      <c r="C289" s="273">
        <v>4550</v>
      </c>
      <c r="D289" s="114">
        <v>28118</v>
      </c>
    </row>
    <row r="290" spans="1:4" ht="15">
      <c r="A290" s="274" t="s">
        <v>1247</v>
      </c>
      <c r="B290" s="187" t="s">
        <v>4</v>
      </c>
      <c r="C290" s="273">
        <v>3000</v>
      </c>
      <c r="D290" s="114">
        <v>15180</v>
      </c>
    </row>
    <row r="291" spans="1:4" ht="15">
      <c r="A291" s="274" t="s">
        <v>1248</v>
      </c>
      <c r="B291" s="187" t="s">
        <v>4</v>
      </c>
      <c r="C291" s="273">
        <v>2750</v>
      </c>
      <c r="D291" s="114">
        <v>12708</v>
      </c>
    </row>
    <row r="292" spans="1:4" ht="15">
      <c r="A292" s="274" t="s">
        <v>1249</v>
      </c>
      <c r="B292" s="187" t="s">
        <v>4</v>
      </c>
      <c r="C292" s="273">
        <v>1610</v>
      </c>
      <c r="D292" s="114">
        <v>12075</v>
      </c>
    </row>
    <row r="293" spans="1:4" ht="15">
      <c r="A293" s="274" t="s">
        <v>1250</v>
      </c>
      <c r="B293" s="187" t="s">
        <v>4</v>
      </c>
      <c r="C293" s="273">
        <v>1350</v>
      </c>
      <c r="D293" s="114">
        <v>8786</v>
      </c>
    </row>
    <row r="294" spans="1:4" ht="15">
      <c r="A294" s="274" t="s">
        <v>1251</v>
      </c>
      <c r="B294" s="187" t="s">
        <v>4</v>
      </c>
      <c r="C294" s="273">
        <v>1050</v>
      </c>
      <c r="D294" s="114">
        <v>7590</v>
      </c>
    </row>
    <row r="295" spans="1:4" ht="15">
      <c r="A295" s="274" t="s">
        <v>1252</v>
      </c>
      <c r="B295" s="187" t="s">
        <v>4</v>
      </c>
      <c r="C295" s="273">
        <v>650</v>
      </c>
      <c r="D295" s="114">
        <v>3680</v>
      </c>
    </row>
    <row r="296" spans="1:4" ht="15">
      <c r="A296" s="274" t="s">
        <v>1253</v>
      </c>
      <c r="B296" s="187" t="s">
        <v>4</v>
      </c>
      <c r="C296" s="273">
        <v>630</v>
      </c>
      <c r="D296" s="114">
        <v>3565</v>
      </c>
    </row>
    <row r="297" spans="1:4" ht="15">
      <c r="A297" s="274" t="s">
        <v>1254</v>
      </c>
      <c r="B297" s="187" t="s">
        <v>4</v>
      </c>
      <c r="C297" s="273">
        <v>410</v>
      </c>
      <c r="D297" s="114">
        <v>2358</v>
      </c>
    </row>
    <row r="298" spans="1:4" ht="15">
      <c r="A298" s="274" t="s">
        <v>1255</v>
      </c>
      <c r="B298" s="187" t="s">
        <v>4</v>
      </c>
      <c r="C298" s="273">
        <v>180</v>
      </c>
      <c r="D298" s="114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3" customWidth="1"/>
    <col min="4" max="4" width="20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1274</v>
      </c>
      <c r="B9" s="400"/>
      <c r="C9" s="400"/>
      <c r="D9" s="400"/>
    </row>
    <row r="10" spans="1:4" ht="15">
      <c r="A10" s="401" t="s">
        <v>0</v>
      </c>
      <c r="B10" s="402" t="s">
        <v>1</v>
      </c>
      <c r="C10" s="404" t="s">
        <v>719</v>
      </c>
      <c r="D10" s="262" t="s">
        <v>5</v>
      </c>
    </row>
    <row r="11" spans="1:4" ht="15">
      <c r="A11" s="401"/>
      <c r="B11" s="403"/>
      <c r="C11" s="405"/>
      <c r="D11" s="198" t="s">
        <v>657</v>
      </c>
    </row>
    <row r="12" spans="1:4" ht="15">
      <c r="A12" s="171" t="s">
        <v>1256</v>
      </c>
      <c r="B12" s="77" t="s">
        <v>4</v>
      </c>
      <c r="C12" s="77">
        <v>540</v>
      </c>
      <c r="D12" s="114">
        <v>3268</v>
      </c>
    </row>
    <row r="13" spans="1:4" ht="15">
      <c r="A13" s="171" t="s">
        <v>1257</v>
      </c>
      <c r="B13" s="77" t="s">
        <v>4</v>
      </c>
      <c r="C13" s="77">
        <v>540</v>
      </c>
      <c r="D13" s="114">
        <v>3504</v>
      </c>
    </row>
    <row r="14" spans="1:4" ht="15">
      <c r="A14" s="171" t="s">
        <v>1258</v>
      </c>
      <c r="B14" s="77" t="s">
        <v>4</v>
      </c>
      <c r="C14" s="77">
        <v>900</v>
      </c>
      <c r="D14" s="114">
        <v>7570</v>
      </c>
    </row>
    <row r="15" spans="1:4" ht="15">
      <c r="A15" s="171" t="s">
        <v>1259</v>
      </c>
      <c r="B15" s="77" t="s">
        <v>4</v>
      </c>
      <c r="C15" s="77">
        <v>900</v>
      </c>
      <c r="D15" s="114">
        <v>8150</v>
      </c>
    </row>
    <row r="16" spans="1:4" ht="15">
      <c r="A16" s="171" t="s">
        <v>1260</v>
      </c>
      <c r="B16" s="77" t="s">
        <v>4</v>
      </c>
      <c r="C16" s="77">
        <v>1400</v>
      </c>
      <c r="D16" s="114">
        <v>9140</v>
      </c>
    </row>
    <row r="17" spans="1:4" ht="15">
      <c r="A17" s="171" t="s">
        <v>1261</v>
      </c>
      <c r="B17" s="77" t="s">
        <v>4</v>
      </c>
      <c r="C17" s="77">
        <v>1400</v>
      </c>
      <c r="D17" s="114">
        <v>9770</v>
      </c>
    </row>
    <row r="18" spans="1:4" ht="15">
      <c r="A18" s="171" t="s">
        <v>1262</v>
      </c>
      <c r="B18" s="77" t="s">
        <v>4</v>
      </c>
      <c r="C18" s="77">
        <v>1700</v>
      </c>
      <c r="D18" s="114">
        <v>10650</v>
      </c>
    </row>
    <row r="19" spans="1:4" ht="15">
      <c r="A19" s="171" t="s">
        <v>1263</v>
      </c>
      <c r="B19" s="77" t="s">
        <v>4</v>
      </c>
      <c r="C19" s="77">
        <v>1700</v>
      </c>
      <c r="D19" s="114">
        <v>11390</v>
      </c>
    </row>
    <row r="20" spans="1:4" ht="15">
      <c r="A20" s="171" t="s">
        <v>1264</v>
      </c>
      <c r="B20" s="77" t="s">
        <v>4</v>
      </c>
      <c r="C20" s="77">
        <v>1850</v>
      </c>
      <c r="D20" s="114">
        <v>10015</v>
      </c>
    </row>
    <row r="21" spans="1:4" ht="15">
      <c r="A21" s="171" t="s">
        <v>1265</v>
      </c>
      <c r="B21" s="77" t="s">
        <v>4</v>
      </c>
      <c r="C21" s="77">
        <v>1850</v>
      </c>
      <c r="D21" s="114">
        <v>10850</v>
      </c>
    </row>
    <row r="22" spans="1:4" ht="15">
      <c r="A22" s="171" t="s">
        <v>1266</v>
      </c>
      <c r="B22" s="77" t="s">
        <v>4</v>
      </c>
      <c r="C22" s="77">
        <v>2800</v>
      </c>
      <c r="D22" s="114">
        <v>15990</v>
      </c>
    </row>
    <row r="23" spans="1:4" ht="15">
      <c r="A23" s="171" t="s">
        <v>1267</v>
      </c>
      <c r="B23" s="77" t="s">
        <v>4</v>
      </c>
      <c r="C23" s="77">
        <v>2800</v>
      </c>
      <c r="D23" s="114">
        <v>17340</v>
      </c>
    </row>
    <row r="24" spans="1:4" ht="15">
      <c r="A24" s="171" t="s">
        <v>1268</v>
      </c>
      <c r="B24" s="77" t="s">
        <v>4</v>
      </c>
      <c r="C24" s="77">
        <v>3850</v>
      </c>
      <c r="D24" s="114">
        <v>20800</v>
      </c>
    </row>
    <row r="25" spans="1:4" ht="15">
      <c r="A25" s="171" t="s">
        <v>1269</v>
      </c>
      <c r="B25" s="77" t="s">
        <v>4</v>
      </c>
      <c r="C25" s="77">
        <v>3850</v>
      </c>
      <c r="D25" s="114">
        <v>22550</v>
      </c>
    </row>
    <row r="26" spans="1:4" ht="15">
      <c r="A26" s="171" t="s">
        <v>1270</v>
      </c>
      <c r="B26" s="77" t="s">
        <v>4</v>
      </c>
      <c r="C26" s="77">
        <v>4460</v>
      </c>
      <c r="D26" s="114">
        <v>26180</v>
      </c>
    </row>
    <row r="27" spans="1:4" ht="15">
      <c r="A27" s="171" t="s">
        <v>1271</v>
      </c>
      <c r="B27" s="77" t="s">
        <v>4</v>
      </c>
      <c r="C27" s="77">
        <v>4460</v>
      </c>
      <c r="D27" s="114">
        <v>29900</v>
      </c>
    </row>
    <row r="28" spans="1:4" ht="15">
      <c r="A28" s="171" t="s">
        <v>1272</v>
      </c>
      <c r="B28" s="77" t="s">
        <v>4</v>
      </c>
      <c r="C28" s="77">
        <v>4600</v>
      </c>
      <c r="D28" s="114">
        <v>25240</v>
      </c>
    </row>
    <row r="29" spans="1:4" ht="15">
      <c r="A29" s="171" t="s">
        <v>1273</v>
      </c>
      <c r="B29" s="77" t="s">
        <v>4</v>
      </c>
      <c r="C29" s="77">
        <v>4600</v>
      </c>
      <c r="D29" s="114">
        <v>28840</v>
      </c>
    </row>
    <row r="30" spans="1:4" ht="15">
      <c r="A30" s="399" t="s">
        <v>1275</v>
      </c>
      <c r="B30" s="399"/>
      <c r="C30" s="399"/>
      <c r="D30" s="399"/>
    </row>
    <row r="31" spans="1:4" ht="15">
      <c r="A31" s="171" t="s">
        <v>1276</v>
      </c>
      <c r="B31" s="77" t="s">
        <v>4</v>
      </c>
      <c r="C31" s="77">
        <v>60</v>
      </c>
      <c r="D31" s="114">
        <v>365</v>
      </c>
    </row>
    <row r="32" spans="1:4" ht="15">
      <c r="A32" s="171" t="s">
        <v>1277</v>
      </c>
      <c r="B32" s="77" t="s">
        <v>4</v>
      </c>
      <c r="C32" s="77">
        <v>93</v>
      </c>
      <c r="D32" s="114">
        <v>540</v>
      </c>
    </row>
    <row r="33" spans="1:4" ht="15">
      <c r="A33" s="171" t="s">
        <v>1278</v>
      </c>
      <c r="B33" s="77" t="s">
        <v>4</v>
      </c>
      <c r="C33" s="77">
        <v>146</v>
      </c>
      <c r="D33" s="114">
        <v>930</v>
      </c>
    </row>
    <row r="34" spans="1:4" ht="15">
      <c r="A34" s="171" t="s">
        <v>1279</v>
      </c>
      <c r="B34" s="77" t="s">
        <v>4</v>
      </c>
      <c r="C34" s="77">
        <v>209</v>
      </c>
      <c r="D34" s="114">
        <v>1250</v>
      </c>
    </row>
    <row r="35" spans="1:4" ht="15">
      <c r="A35" s="171" t="s">
        <v>1280</v>
      </c>
      <c r="B35" s="77" t="s">
        <v>4</v>
      </c>
      <c r="C35" s="77">
        <v>213</v>
      </c>
      <c r="D35" s="114">
        <v>1410</v>
      </c>
    </row>
    <row r="36" spans="1:4" ht="15">
      <c r="A36" s="171" t="s">
        <v>1281</v>
      </c>
      <c r="B36" s="77" t="s">
        <v>4</v>
      </c>
      <c r="C36" s="77">
        <v>320</v>
      </c>
      <c r="D36" s="114">
        <v>1975</v>
      </c>
    </row>
    <row r="37" spans="1:4" ht="15">
      <c r="A37" s="171" t="s">
        <v>1282</v>
      </c>
      <c r="B37" s="77" t="s">
        <v>4</v>
      </c>
      <c r="C37" s="77">
        <v>375</v>
      </c>
      <c r="D37" s="114">
        <v>2350</v>
      </c>
    </row>
    <row r="38" spans="1:4" ht="15">
      <c r="A38" s="171" t="s">
        <v>1283</v>
      </c>
      <c r="B38" s="77" t="s">
        <v>4</v>
      </c>
      <c r="C38" s="77">
        <v>665</v>
      </c>
      <c r="D38" s="114">
        <v>4390</v>
      </c>
    </row>
    <row r="39" spans="1:4" ht="15">
      <c r="A39" s="171" t="s">
        <v>1284</v>
      </c>
      <c r="B39" s="77" t="s">
        <v>4</v>
      </c>
      <c r="C39" s="77">
        <v>820</v>
      </c>
      <c r="D39" s="114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9"/>
  <sheetViews>
    <sheetView showGridLines="0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15.7109375" style="53" customWidth="1"/>
    <col min="2" max="3" width="13.7109375" style="53" customWidth="1"/>
    <col min="4" max="4" width="14.28125" style="53" customWidth="1"/>
    <col min="5" max="7" width="13.7109375" style="53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22"/>
      <c r="C2" s="210"/>
      <c r="D2" s="11" t="s">
        <v>16</v>
      </c>
      <c r="E2" s="225"/>
      <c r="G2"/>
    </row>
    <row r="3" spans="1:7" ht="16.5" thickBot="1">
      <c r="A3" s="222"/>
      <c r="C3" s="210"/>
      <c r="D3" s="14" t="s">
        <v>678</v>
      </c>
      <c r="E3" s="210"/>
      <c r="G3"/>
    </row>
    <row r="4" spans="1:14" ht="15.75" customHeight="1">
      <c r="A4" s="222"/>
      <c r="C4" s="210"/>
      <c r="D4" s="26" t="s">
        <v>38</v>
      </c>
      <c r="E4" s="210"/>
      <c r="G4"/>
      <c r="J4" s="363" t="s">
        <v>91</v>
      </c>
      <c r="K4" s="364"/>
      <c r="L4" s="364"/>
      <c r="M4" s="364"/>
      <c r="N4" s="365"/>
    </row>
    <row r="5" spans="1:14" ht="16.5" customHeight="1" thickBot="1">
      <c r="A5" s="222" t="s">
        <v>124</v>
      </c>
      <c r="C5" s="210"/>
      <c r="D5" s="26" t="s">
        <v>39</v>
      </c>
      <c r="E5" s="210"/>
      <c r="G5"/>
      <c r="J5" s="366"/>
      <c r="K5" s="367"/>
      <c r="L5" s="367"/>
      <c r="M5" s="367"/>
      <c r="N5" s="368"/>
    </row>
    <row r="6" spans="1:7" ht="15.75">
      <c r="A6" s="222"/>
      <c r="C6" s="210"/>
      <c r="D6" s="21" t="s">
        <v>17</v>
      </c>
      <c r="E6" s="210"/>
      <c r="G6"/>
    </row>
    <row r="7" spans="1:7" ht="15.75">
      <c r="A7" s="222"/>
      <c r="C7" s="112"/>
      <c r="D7" s="21" t="s">
        <v>25</v>
      </c>
      <c r="E7" s="112"/>
      <c r="G7"/>
    </row>
    <row r="8" spans="1:10" ht="18.75">
      <c r="A8" s="223"/>
      <c r="B8" s="222"/>
      <c r="C8" s="222"/>
      <c r="D8" s="210"/>
      <c r="E8" s="210"/>
      <c r="F8" s="210"/>
      <c r="G8" s="210"/>
      <c r="H8" s="26"/>
      <c r="I8" s="26"/>
      <c r="J8" s="26"/>
    </row>
    <row r="9" spans="1:10" ht="15.75">
      <c r="A9" s="536" t="s">
        <v>760</v>
      </c>
      <c r="B9" s="536"/>
      <c r="C9" s="536"/>
      <c r="D9" s="536"/>
      <c r="E9" s="536"/>
      <c r="F9" s="536"/>
      <c r="G9" s="536"/>
      <c r="H9" s="536"/>
      <c r="I9" s="213"/>
      <c r="J9" s="41"/>
    </row>
    <row r="10" spans="1:10" ht="15.75">
      <c r="A10" s="536" t="s">
        <v>753</v>
      </c>
      <c r="B10" s="536"/>
      <c r="C10" s="536"/>
      <c r="D10" s="536"/>
      <c r="E10" s="536"/>
      <c r="F10" s="536"/>
      <c r="G10" s="536"/>
      <c r="H10" s="536"/>
      <c r="I10" s="213"/>
      <c r="J10" s="213"/>
    </row>
    <row r="11" spans="1:10" ht="15.75" customHeight="1">
      <c r="A11" s="227" t="s">
        <v>733</v>
      </c>
      <c r="B11" s="372" t="s">
        <v>742</v>
      </c>
      <c r="C11" s="372"/>
      <c r="D11" s="227" t="s">
        <v>749</v>
      </c>
      <c r="E11" s="537" t="s">
        <v>752</v>
      </c>
      <c r="F11" s="537"/>
      <c r="G11" s="411" t="s">
        <v>5</v>
      </c>
      <c r="H11" s="411"/>
      <c r="I11" s="231"/>
      <c r="J11" s="213"/>
    </row>
    <row r="12" spans="1:10" ht="15.75">
      <c r="A12" s="230" t="s">
        <v>762</v>
      </c>
      <c r="B12" s="228" t="s">
        <v>734</v>
      </c>
      <c r="C12" s="228" t="s">
        <v>15</v>
      </c>
      <c r="D12" s="227" t="s">
        <v>442</v>
      </c>
      <c r="E12" s="228" t="s">
        <v>734</v>
      </c>
      <c r="F12" s="227" t="s">
        <v>740</v>
      </c>
      <c r="G12" s="36" t="s">
        <v>657</v>
      </c>
      <c r="H12" s="36" t="s">
        <v>739</v>
      </c>
      <c r="I12" s="151"/>
      <c r="J12" s="213"/>
    </row>
    <row r="13" spans="1:10" ht="15.75">
      <c r="A13" s="224" t="s">
        <v>735</v>
      </c>
      <c r="B13" s="224">
        <v>1.8</v>
      </c>
      <c r="C13" s="224">
        <v>50</v>
      </c>
      <c r="D13" s="229">
        <v>0.994</v>
      </c>
      <c r="E13" s="226">
        <v>32.4</v>
      </c>
      <c r="F13" s="224">
        <v>18</v>
      </c>
      <c r="G13" s="211">
        <v>3550</v>
      </c>
      <c r="H13" s="211">
        <v>3600</v>
      </c>
      <c r="I13" s="212"/>
      <c r="J13" s="213"/>
    </row>
    <row r="14" spans="1:10" ht="15.75">
      <c r="A14" s="224" t="s">
        <v>737</v>
      </c>
      <c r="B14" s="224">
        <v>1.68</v>
      </c>
      <c r="C14" s="224">
        <v>56</v>
      </c>
      <c r="D14" s="224">
        <v>0.929</v>
      </c>
      <c r="E14" s="224">
        <v>30.24</v>
      </c>
      <c r="F14" s="224">
        <v>18</v>
      </c>
      <c r="G14" s="211">
        <v>3550</v>
      </c>
      <c r="H14" s="211">
        <v>3600</v>
      </c>
      <c r="I14" s="212"/>
      <c r="J14" s="213"/>
    </row>
    <row r="15" spans="1:10" ht="15.75">
      <c r="A15" s="224" t="s">
        <v>738</v>
      </c>
      <c r="B15" s="224">
        <v>1.8</v>
      </c>
      <c r="C15" s="224">
        <v>40</v>
      </c>
      <c r="D15" s="224">
        <v>0.994</v>
      </c>
      <c r="E15" s="226">
        <v>32.4</v>
      </c>
      <c r="F15" s="224">
        <v>18</v>
      </c>
      <c r="G15" s="211">
        <v>3550</v>
      </c>
      <c r="H15" s="211">
        <v>3600</v>
      </c>
      <c r="I15" s="212"/>
      <c r="J15" s="213"/>
    </row>
    <row r="16" spans="1:10" ht="15.75">
      <c r="A16" s="224" t="s">
        <v>747</v>
      </c>
      <c r="B16" s="224">
        <v>1.8</v>
      </c>
      <c r="C16" s="224">
        <v>32</v>
      </c>
      <c r="D16" s="224">
        <v>0.994</v>
      </c>
      <c r="E16" s="226">
        <v>32.4</v>
      </c>
      <c r="F16" s="224">
        <v>18</v>
      </c>
      <c r="G16" s="211">
        <v>3550</v>
      </c>
      <c r="H16" s="211">
        <v>3600</v>
      </c>
      <c r="I16" s="212"/>
      <c r="J16" s="213"/>
    </row>
    <row r="17" spans="1:10" ht="15.75">
      <c r="A17" s="224" t="s">
        <v>736</v>
      </c>
      <c r="B17" s="224">
        <v>1.92</v>
      </c>
      <c r="C17" s="224">
        <v>32</v>
      </c>
      <c r="D17" s="224">
        <v>1.059</v>
      </c>
      <c r="E17" s="224">
        <v>34.56</v>
      </c>
      <c r="F17" s="224">
        <v>18</v>
      </c>
      <c r="G17" s="211">
        <v>3550</v>
      </c>
      <c r="H17" s="211">
        <v>3600</v>
      </c>
      <c r="I17" s="212"/>
      <c r="J17" s="213"/>
    </row>
    <row r="18" spans="1:10" ht="15.75">
      <c r="A18" s="536" t="s">
        <v>754</v>
      </c>
      <c r="B18" s="536"/>
      <c r="C18" s="536"/>
      <c r="D18" s="536"/>
      <c r="E18" s="536"/>
      <c r="F18" s="536"/>
      <c r="G18" s="536"/>
      <c r="H18" s="536"/>
      <c r="I18" s="213"/>
      <c r="J18" s="213"/>
    </row>
    <row r="19" spans="1:10" ht="15.75">
      <c r="A19" s="224" t="s">
        <v>744</v>
      </c>
      <c r="B19" s="224">
        <v>1.8</v>
      </c>
      <c r="C19" s="224">
        <v>120</v>
      </c>
      <c r="D19" s="224">
        <v>0.994</v>
      </c>
      <c r="E19" s="226">
        <v>32.4</v>
      </c>
      <c r="F19" s="224">
        <v>18</v>
      </c>
      <c r="G19" s="211">
        <v>3650</v>
      </c>
      <c r="H19" s="211">
        <v>3700</v>
      </c>
      <c r="I19" s="212"/>
      <c r="J19" s="213"/>
    </row>
    <row r="20" spans="1:10" ht="15.75">
      <c r="A20" s="224" t="s">
        <v>745</v>
      </c>
      <c r="B20" s="224">
        <v>1.8</v>
      </c>
      <c r="C20" s="224">
        <v>80</v>
      </c>
      <c r="D20" s="224">
        <v>0.994</v>
      </c>
      <c r="E20" s="226">
        <v>32.4</v>
      </c>
      <c r="F20" s="224">
        <v>18</v>
      </c>
      <c r="G20" s="211">
        <v>3650</v>
      </c>
      <c r="H20" s="211">
        <v>3700</v>
      </c>
      <c r="I20" s="212"/>
      <c r="J20" s="213"/>
    </row>
    <row r="21" spans="1:10" ht="15.75">
      <c r="A21" s="536" t="s">
        <v>732</v>
      </c>
      <c r="B21" s="536"/>
      <c r="C21" s="536"/>
      <c r="D21" s="536"/>
      <c r="E21" s="536"/>
      <c r="F21" s="536"/>
      <c r="G21" s="536"/>
      <c r="H21" s="536"/>
      <c r="I21" s="213"/>
      <c r="J21" s="41"/>
    </row>
    <row r="22" spans="1:10" ht="15.75" customHeight="1">
      <c r="A22" s="227" t="s">
        <v>733</v>
      </c>
      <c r="B22" s="372" t="s">
        <v>742</v>
      </c>
      <c r="C22" s="372"/>
      <c r="D22" s="227" t="s">
        <v>749</v>
      </c>
      <c r="E22" s="537" t="s">
        <v>752</v>
      </c>
      <c r="F22" s="537"/>
      <c r="G22" s="411" t="s">
        <v>5</v>
      </c>
      <c r="H22" s="411"/>
      <c r="I22" s="231"/>
      <c r="J22" s="135"/>
    </row>
    <row r="23" spans="1:10" ht="15.75" customHeight="1">
      <c r="A23" s="230" t="s">
        <v>762</v>
      </c>
      <c r="B23" s="228" t="s">
        <v>734</v>
      </c>
      <c r="C23" s="228" t="s">
        <v>15</v>
      </c>
      <c r="D23" s="227" t="s">
        <v>442</v>
      </c>
      <c r="E23" s="228" t="s">
        <v>734</v>
      </c>
      <c r="F23" s="227" t="s">
        <v>740</v>
      </c>
      <c r="G23" s="36" t="s">
        <v>657</v>
      </c>
      <c r="H23" s="36" t="s">
        <v>739</v>
      </c>
      <c r="I23" s="151"/>
      <c r="J23" s="135"/>
    </row>
    <row r="24" spans="1:10" ht="15.75" customHeight="1">
      <c r="A24" s="224" t="s">
        <v>735</v>
      </c>
      <c r="B24" s="224">
        <v>1.8</v>
      </c>
      <c r="C24" s="224">
        <v>50</v>
      </c>
      <c r="D24" s="226">
        <v>1.25</v>
      </c>
      <c r="E24" s="226">
        <v>32.4</v>
      </c>
      <c r="F24" s="224">
        <v>18</v>
      </c>
      <c r="G24" s="211">
        <v>3550</v>
      </c>
      <c r="H24" s="211">
        <v>3600</v>
      </c>
      <c r="I24" s="212"/>
      <c r="J24" s="135"/>
    </row>
    <row r="25" spans="1:10" ht="15" customHeight="1">
      <c r="A25" s="224" t="s">
        <v>737</v>
      </c>
      <c r="B25" s="224">
        <v>1.68</v>
      </c>
      <c r="C25" s="224">
        <v>56</v>
      </c>
      <c r="D25" s="224">
        <v>1.134</v>
      </c>
      <c r="E25" s="224">
        <v>30.24</v>
      </c>
      <c r="F25" s="224">
        <v>18</v>
      </c>
      <c r="G25" s="211">
        <v>3550</v>
      </c>
      <c r="H25" s="211">
        <v>3600</v>
      </c>
      <c r="I25" s="212"/>
      <c r="J25" s="42"/>
    </row>
    <row r="26" spans="1:10" ht="15" customHeight="1">
      <c r="A26" s="224" t="s">
        <v>738</v>
      </c>
      <c r="B26" s="224">
        <v>1.8</v>
      </c>
      <c r="C26" s="224">
        <v>40</v>
      </c>
      <c r="D26" s="224">
        <v>1.215</v>
      </c>
      <c r="E26" s="226">
        <v>32.4</v>
      </c>
      <c r="F26" s="224">
        <v>18</v>
      </c>
      <c r="G26" s="211">
        <v>3550</v>
      </c>
      <c r="H26" s="211">
        <v>3600</v>
      </c>
      <c r="I26" s="212"/>
      <c r="J26" s="42"/>
    </row>
    <row r="27" spans="1:10" ht="15" customHeight="1">
      <c r="A27" s="224" t="s">
        <v>747</v>
      </c>
      <c r="B27" s="224">
        <v>1.8</v>
      </c>
      <c r="C27" s="224">
        <v>32</v>
      </c>
      <c r="D27" s="224">
        <v>1.215</v>
      </c>
      <c r="E27" s="226">
        <v>32.4</v>
      </c>
      <c r="F27" s="224">
        <v>18</v>
      </c>
      <c r="G27" s="211">
        <v>3550</v>
      </c>
      <c r="H27" s="211">
        <v>3600</v>
      </c>
      <c r="I27" s="212"/>
      <c r="J27" s="42"/>
    </row>
    <row r="28" spans="1:10" ht="15" customHeight="1">
      <c r="A28" s="224" t="s">
        <v>736</v>
      </c>
      <c r="B28" s="224">
        <v>1.92</v>
      </c>
      <c r="C28" s="224">
        <v>32</v>
      </c>
      <c r="D28" s="224">
        <v>1.296</v>
      </c>
      <c r="E28" s="224">
        <v>30.72</v>
      </c>
      <c r="F28" s="224">
        <v>16</v>
      </c>
      <c r="G28" s="211">
        <v>3550</v>
      </c>
      <c r="H28" s="211">
        <v>3600</v>
      </c>
      <c r="I28" s="212"/>
      <c r="J28" s="42"/>
    </row>
    <row r="29" spans="1:10" ht="15" customHeight="1">
      <c r="A29" s="224" t="s">
        <v>748</v>
      </c>
      <c r="B29" s="224">
        <v>1.8</v>
      </c>
      <c r="C29" s="224">
        <v>24</v>
      </c>
      <c r="D29" s="224">
        <v>1.125</v>
      </c>
      <c r="E29" s="226">
        <v>32.4</v>
      </c>
      <c r="F29" s="224">
        <v>18</v>
      </c>
      <c r="G29" s="211">
        <v>3550</v>
      </c>
      <c r="H29" s="211">
        <v>3600</v>
      </c>
      <c r="I29" s="212"/>
      <c r="J29" s="212"/>
    </row>
    <row r="30" spans="1:10" ht="15.75">
      <c r="A30" s="536" t="s">
        <v>743</v>
      </c>
      <c r="B30" s="536"/>
      <c r="C30" s="536"/>
      <c r="D30" s="536"/>
      <c r="E30" s="536"/>
      <c r="F30" s="536"/>
      <c r="G30" s="536"/>
      <c r="H30" s="536"/>
      <c r="I30" s="213"/>
      <c r="J30" s="41"/>
    </row>
    <row r="31" spans="1:10" ht="15" customHeight="1">
      <c r="A31" s="224" t="s">
        <v>744</v>
      </c>
      <c r="B31" s="224">
        <v>1.8</v>
      </c>
      <c r="C31" s="224">
        <v>120</v>
      </c>
      <c r="D31" s="224">
        <v>1.215</v>
      </c>
      <c r="E31" s="226">
        <v>32.4</v>
      </c>
      <c r="F31" s="224">
        <v>18</v>
      </c>
      <c r="G31" s="211">
        <v>3650</v>
      </c>
      <c r="H31" s="211">
        <v>3700</v>
      </c>
      <c r="I31" s="212"/>
      <c r="J31" s="42"/>
    </row>
    <row r="32" spans="1:10" ht="15">
      <c r="A32" s="224" t="s">
        <v>745</v>
      </c>
      <c r="B32" s="224">
        <v>1.8</v>
      </c>
      <c r="C32" s="224">
        <v>80</v>
      </c>
      <c r="D32" s="224">
        <v>1.215</v>
      </c>
      <c r="E32" s="226">
        <v>32.4</v>
      </c>
      <c r="F32" s="224">
        <v>18</v>
      </c>
      <c r="G32" s="211">
        <v>3650</v>
      </c>
      <c r="H32" s="211">
        <v>3700</v>
      </c>
      <c r="I32" s="212"/>
      <c r="J32" s="42"/>
    </row>
    <row r="33" spans="1:10" ht="15.75">
      <c r="A33" s="536" t="s">
        <v>746</v>
      </c>
      <c r="B33" s="536"/>
      <c r="C33" s="536"/>
      <c r="D33" s="536"/>
      <c r="E33" s="536"/>
      <c r="F33" s="536"/>
      <c r="G33" s="536"/>
      <c r="H33" s="536"/>
      <c r="I33" s="213"/>
      <c r="J33" s="212"/>
    </row>
    <row r="34" spans="1:10" ht="15" customHeight="1">
      <c r="A34" s="227" t="s">
        <v>733</v>
      </c>
      <c r="B34" s="372" t="s">
        <v>742</v>
      </c>
      <c r="C34" s="372"/>
      <c r="D34" s="227" t="s">
        <v>749</v>
      </c>
      <c r="E34" s="537" t="s">
        <v>741</v>
      </c>
      <c r="F34" s="537"/>
      <c r="G34" s="411" t="s">
        <v>5</v>
      </c>
      <c r="H34" s="411"/>
      <c r="I34" s="231"/>
      <c r="J34" s="212"/>
    </row>
    <row r="35" spans="1:10" ht="16.5" customHeight="1">
      <c r="A35" s="230" t="s">
        <v>762</v>
      </c>
      <c r="B35" s="228" t="s">
        <v>734</v>
      </c>
      <c r="C35" s="228" t="s">
        <v>15</v>
      </c>
      <c r="D35" s="227" t="s">
        <v>442</v>
      </c>
      <c r="E35" s="228" t="s">
        <v>734</v>
      </c>
      <c r="F35" s="227" t="s">
        <v>740</v>
      </c>
      <c r="G35" s="36" t="s">
        <v>657</v>
      </c>
      <c r="H35" s="36" t="s">
        <v>739</v>
      </c>
      <c r="I35" s="151"/>
      <c r="J35" s="212"/>
    </row>
    <row r="36" spans="1:10" ht="15">
      <c r="A36" s="224" t="s">
        <v>735</v>
      </c>
      <c r="B36" s="224">
        <v>1.8</v>
      </c>
      <c r="C36" s="224">
        <v>50</v>
      </c>
      <c r="D36" s="224">
        <v>1.48</v>
      </c>
      <c r="E36" s="226">
        <v>28.8</v>
      </c>
      <c r="F36" s="224">
        <v>16</v>
      </c>
      <c r="G36" s="211">
        <v>3650</v>
      </c>
      <c r="H36" s="211">
        <v>3700</v>
      </c>
      <c r="I36" s="212"/>
      <c r="J36" s="212"/>
    </row>
    <row r="37" spans="1:10" ht="15">
      <c r="A37" s="224" t="s">
        <v>737</v>
      </c>
      <c r="B37" s="224">
        <v>1.68</v>
      </c>
      <c r="C37" s="224">
        <v>56</v>
      </c>
      <c r="D37" s="224">
        <v>1.372</v>
      </c>
      <c r="E37" s="226">
        <v>26.88</v>
      </c>
      <c r="F37" s="224">
        <v>16</v>
      </c>
      <c r="G37" s="211">
        <v>3650</v>
      </c>
      <c r="H37" s="211">
        <v>3700</v>
      </c>
      <c r="I37" s="212"/>
      <c r="J37" s="212"/>
    </row>
    <row r="38" spans="1:10" ht="15">
      <c r="A38" s="224" t="s">
        <v>738</v>
      </c>
      <c r="B38" s="224">
        <v>1.8</v>
      </c>
      <c r="C38" s="224">
        <v>40</v>
      </c>
      <c r="D38" s="226">
        <v>1.45</v>
      </c>
      <c r="E38" s="226">
        <v>28.8</v>
      </c>
      <c r="F38" s="224">
        <v>16</v>
      </c>
      <c r="G38" s="211">
        <v>3650</v>
      </c>
      <c r="H38" s="211">
        <v>3700</v>
      </c>
      <c r="I38" s="212"/>
      <c r="J38" s="212"/>
    </row>
    <row r="39" spans="1:10" ht="15">
      <c r="A39" s="224" t="s">
        <v>747</v>
      </c>
      <c r="B39" s="224">
        <v>1.8</v>
      </c>
      <c r="C39" s="224">
        <v>32</v>
      </c>
      <c r="D39" s="224">
        <v>1.48</v>
      </c>
      <c r="E39" s="226">
        <v>28.8</v>
      </c>
      <c r="F39" s="224">
        <v>16</v>
      </c>
      <c r="G39" s="211">
        <v>3650</v>
      </c>
      <c r="H39" s="211">
        <v>3700</v>
      </c>
      <c r="I39" s="212"/>
      <c r="J39" s="212"/>
    </row>
    <row r="40" spans="1:10" ht="15">
      <c r="A40" s="224" t="s">
        <v>736</v>
      </c>
      <c r="B40" s="224">
        <v>1.92</v>
      </c>
      <c r="C40" s="224">
        <v>32</v>
      </c>
      <c r="D40" s="224">
        <v>1.546</v>
      </c>
      <c r="E40" s="226">
        <v>26.88</v>
      </c>
      <c r="F40" s="224">
        <v>14</v>
      </c>
      <c r="G40" s="211">
        <v>3650</v>
      </c>
      <c r="H40" s="211">
        <v>3700</v>
      </c>
      <c r="I40" s="212"/>
      <c r="J40" s="212"/>
    </row>
    <row r="41" spans="1:10" ht="15" customHeight="1">
      <c r="A41" s="224" t="s">
        <v>748</v>
      </c>
      <c r="B41" s="224">
        <v>1.8</v>
      </c>
      <c r="C41" s="224">
        <v>24</v>
      </c>
      <c r="D41" s="224">
        <v>1.358</v>
      </c>
      <c r="E41" s="224">
        <v>28.8</v>
      </c>
      <c r="F41" s="224">
        <v>16</v>
      </c>
      <c r="G41" s="211">
        <v>3650</v>
      </c>
      <c r="H41" s="211">
        <v>3700</v>
      </c>
      <c r="I41" s="212"/>
      <c r="J41" s="212"/>
    </row>
    <row r="42" spans="1:10" ht="15" customHeight="1">
      <c r="A42" s="536" t="s">
        <v>750</v>
      </c>
      <c r="B42" s="536"/>
      <c r="C42" s="536"/>
      <c r="D42" s="536"/>
      <c r="E42" s="536"/>
      <c r="F42" s="536"/>
      <c r="G42" s="536"/>
      <c r="H42" s="536"/>
      <c r="I42" s="213"/>
      <c r="J42" s="212"/>
    </row>
    <row r="43" spans="1:10" ht="15" customHeight="1">
      <c r="A43" s="224" t="s">
        <v>744</v>
      </c>
      <c r="B43" s="224">
        <v>1.8</v>
      </c>
      <c r="C43" s="224">
        <v>120</v>
      </c>
      <c r="D43" s="224">
        <v>1.48</v>
      </c>
      <c r="E43" s="226">
        <v>25.2</v>
      </c>
      <c r="F43" s="224">
        <v>14</v>
      </c>
      <c r="G43" s="211">
        <v>3700</v>
      </c>
      <c r="H43" s="211">
        <v>3750</v>
      </c>
      <c r="I43" s="212"/>
      <c r="J43" s="212"/>
    </row>
    <row r="44" spans="1:10" ht="15" customHeight="1">
      <c r="A44" s="224" t="s">
        <v>745</v>
      </c>
      <c r="B44" s="224">
        <v>1.8</v>
      </c>
      <c r="C44" s="224">
        <v>80</v>
      </c>
      <c r="D44" s="224">
        <v>1.48</v>
      </c>
      <c r="E44" s="226">
        <v>25.2</v>
      </c>
      <c r="F44" s="224">
        <v>14</v>
      </c>
      <c r="G44" s="211">
        <v>3700</v>
      </c>
      <c r="H44" s="211">
        <v>3750</v>
      </c>
      <c r="I44" s="212"/>
      <c r="J44" s="212"/>
    </row>
    <row r="45" spans="1:11" ht="15">
      <c r="A45" s="541" t="s">
        <v>443</v>
      </c>
      <c r="B45" s="541"/>
      <c r="C45" s="541"/>
      <c r="D45" s="541"/>
      <c r="E45" s="541"/>
      <c r="F45" s="541"/>
      <c r="G45" s="541"/>
      <c r="H45" s="541"/>
      <c r="I45" s="232"/>
      <c r="J45" s="152"/>
      <c r="K45" s="152"/>
    </row>
    <row r="46" spans="1:10" ht="21" customHeight="1">
      <c r="A46" s="237" t="s">
        <v>444</v>
      </c>
      <c r="B46" s="542" t="s">
        <v>445</v>
      </c>
      <c r="C46" s="543"/>
      <c r="D46" s="236" t="s">
        <v>446</v>
      </c>
      <c r="E46" s="542" t="s">
        <v>447</v>
      </c>
      <c r="F46" s="545"/>
      <c r="G46" s="543"/>
      <c r="H46" s="236" t="s">
        <v>448</v>
      </c>
      <c r="I46" s="233"/>
      <c r="J46" s="53"/>
    </row>
    <row r="47" spans="1:10" ht="15">
      <c r="A47" s="153" t="s">
        <v>756</v>
      </c>
      <c r="B47" s="539" t="s">
        <v>755</v>
      </c>
      <c r="C47" s="539"/>
      <c r="D47" s="153" t="s">
        <v>449</v>
      </c>
      <c r="E47" s="539" t="s">
        <v>759</v>
      </c>
      <c r="F47" s="539"/>
      <c r="G47" s="539"/>
      <c r="H47" s="540" t="s">
        <v>450</v>
      </c>
      <c r="I47" s="234"/>
      <c r="J47" s="53"/>
    </row>
    <row r="48" spans="1:10" ht="15">
      <c r="A48" s="153" t="s">
        <v>440</v>
      </c>
      <c r="B48" s="544" t="s">
        <v>757</v>
      </c>
      <c r="C48" s="544"/>
      <c r="D48" s="153" t="s">
        <v>449</v>
      </c>
      <c r="E48" s="544" t="s">
        <v>451</v>
      </c>
      <c r="F48" s="544"/>
      <c r="G48" s="544"/>
      <c r="H48" s="540"/>
      <c r="I48" s="234"/>
      <c r="J48" s="53"/>
    </row>
    <row r="49" spans="1:10" ht="15">
      <c r="A49" s="153" t="s">
        <v>441</v>
      </c>
      <c r="B49" s="544" t="s">
        <v>758</v>
      </c>
      <c r="C49" s="544"/>
      <c r="D49" s="153">
        <v>100</v>
      </c>
      <c r="E49" s="544" t="s">
        <v>452</v>
      </c>
      <c r="F49" s="544"/>
      <c r="G49" s="544"/>
      <c r="H49" s="540"/>
      <c r="I49" s="234"/>
      <c r="J49" s="53"/>
    </row>
    <row r="50" spans="1:11" ht="15">
      <c r="A50" s="538" t="s">
        <v>751</v>
      </c>
      <c r="B50" s="538"/>
      <c r="C50" s="538"/>
      <c r="D50" s="538"/>
      <c r="E50" s="538"/>
      <c r="F50" s="538"/>
      <c r="G50" s="538"/>
      <c r="H50" s="538"/>
      <c r="I50" s="235"/>
      <c r="J50" s="154"/>
      <c r="K50" s="154"/>
    </row>
    <row r="51" spans="1:11" ht="15.75">
      <c r="A51" s="536" t="s">
        <v>768</v>
      </c>
      <c r="B51" s="536"/>
      <c r="C51" s="536"/>
      <c r="D51" s="536"/>
      <c r="E51" s="536"/>
      <c r="F51" s="536"/>
      <c r="G51" s="536"/>
      <c r="H51" s="536"/>
      <c r="I51" s="235"/>
      <c r="J51" s="154"/>
      <c r="K51" s="154"/>
    </row>
    <row r="52" spans="1:11" ht="15.75">
      <c r="A52" s="536" t="s">
        <v>753</v>
      </c>
      <c r="B52" s="536"/>
      <c r="C52" s="536"/>
      <c r="D52" s="536"/>
      <c r="E52" s="536"/>
      <c r="F52" s="536"/>
      <c r="G52" s="536"/>
      <c r="H52" s="536"/>
      <c r="I52" s="235"/>
      <c r="J52" s="154"/>
      <c r="K52" s="154"/>
    </row>
    <row r="53" spans="1:11" ht="15">
      <c r="A53" s="230" t="s">
        <v>733</v>
      </c>
      <c r="B53" s="372" t="s">
        <v>742</v>
      </c>
      <c r="C53" s="372"/>
      <c r="D53" s="230" t="s">
        <v>749</v>
      </c>
      <c r="E53" s="537" t="s">
        <v>752</v>
      </c>
      <c r="F53" s="537"/>
      <c r="G53" s="411" t="s">
        <v>5</v>
      </c>
      <c r="H53" s="411"/>
      <c r="I53" s="235"/>
      <c r="J53" s="154"/>
      <c r="K53" s="154"/>
    </row>
    <row r="54" spans="1:11" ht="15">
      <c r="A54" s="230" t="s">
        <v>762</v>
      </c>
      <c r="B54" s="228" t="s">
        <v>734</v>
      </c>
      <c r="C54" s="228" t="s">
        <v>15</v>
      </c>
      <c r="D54" s="230" t="s">
        <v>442</v>
      </c>
      <c r="E54" s="228" t="s">
        <v>734</v>
      </c>
      <c r="F54" s="230" t="s">
        <v>740</v>
      </c>
      <c r="G54" s="36" t="s">
        <v>657</v>
      </c>
      <c r="H54" s="36" t="s">
        <v>739</v>
      </c>
      <c r="I54" s="235"/>
      <c r="J54" s="154"/>
      <c r="K54" s="154"/>
    </row>
    <row r="55" spans="1:11" ht="15">
      <c r="A55" s="242" t="s">
        <v>763</v>
      </c>
      <c r="B55" s="242">
        <v>1.8750000000000002</v>
      </c>
      <c r="C55" s="206">
        <v>48.00000000000001</v>
      </c>
      <c r="D55" s="242">
        <v>0.963</v>
      </c>
      <c r="E55" s="24">
        <v>33.75</v>
      </c>
      <c r="F55" s="24">
        <v>18</v>
      </c>
      <c r="G55" s="101">
        <v>3550</v>
      </c>
      <c r="H55" s="101">
        <v>3600</v>
      </c>
      <c r="I55" s="235"/>
      <c r="J55" s="154"/>
      <c r="K55" s="154"/>
    </row>
    <row r="56" spans="1:11" ht="15">
      <c r="A56" s="242" t="s">
        <v>764</v>
      </c>
      <c r="B56" s="242">
        <v>1.8750000000000002</v>
      </c>
      <c r="C56" s="206">
        <v>40.00000000000001</v>
      </c>
      <c r="D56" s="242">
        <v>0.963</v>
      </c>
      <c r="E56" s="24">
        <v>33.75</v>
      </c>
      <c r="F56" s="24">
        <v>18</v>
      </c>
      <c r="G56" s="101">
        <v>3550</v>
      </c>
      <c r="H56" s="101">
        <v>3600</v>
      </c>
      <c r="I56" s="235"/>
      <c r="J56" s="154"/>
      <c r="K56" s="154"/>
    </row>
    <row r="57" spans="1:11" ht="15">
      <c r="A57" s="242" t="s">
        <v>765</v>
      </c>
      <c r="B57" s="242">
        <v>1.8750000000000002</v>
      </c>
      <c r="C57" s="206">
        <v>32</v>
      </c>
      <c r="D57" s="242">
        <v>0.963</v>
      </c>
      <c r="E57" s="24">
        <v>33.75</v>
      </c>
      <c r="F57" s="24">
        <v>18</v>
      </c>
      <c r="G57" s="101">
        <v>3550</v>
      </c>
      <c r="H57" s="101">
        <v>3600</v>
      </c>
      <c r="I57" s="235"/>
      <c r="J57" s="154"/>
      <c r="K57" s="154"/>
    </row>
    <row r="58" spans="1:11" ht="15">
      <c r="A58" s="251" t="s">
        <v>766</v>
      </c>
      <c r="B58" s="251">
        <v>2</v>
      </c>
      <c r="C58" s="206">
        <v>32</v>
      </c>
      <c r="D58" s="251">
        <v>1.25</v>
      </c>
      <c r="E58" s="252">
        <v>36</v>
      </c>
      <c r="F58" s="24">
        <v>18</v>
      </c>
      <c r="G58" s="101">
        <v>3550</v>
      </c>
      <c r="H58" s="101">
        <v>3600</v>
      </c>
      <c r="I58" s="235"/>
      <c r="J58" s="154"/>
      <c r="K58" s="154"/>
    </row>
    <row r="59" spans="1:11" ht="15">
      <c r="A59" s="251" t="s">
        <v>767</v>
      </c>
      <c r="B59" s="251">
        <v>1.8750000000000002</v>
      </c>
      <c r="C59" s="206">
        <v>24.000000000000004</v>
      </c>
      <c r="D59" s="251">
        <v>0.963</v>
      </c>
      <c r="E59" s="24">
        <v>33.75</v>
      </c>
      <c r="F59" s="24">
        <v>18</v>
      </c>
      <c r="G59" s="101">
        <v>3550</v>
      </c>
      <c r="H59" s="101">
        <v>3600</v>
      </c>
      <c r="I59" s="235"/>
      <c r="J59" s="154"/>
      <c r="K59" s="154"/>
    </row>
    <row r="60" spans="1:11" ht="15">
      <c r="A60" s="251" t="s">
        <v>769</v>
      </c>
      <c r="B60" s="251">
        <v>2</v>
      </c>
      <c r="C60" s="206">
        <v>80</v>
      </c>
      <c r="D60" s="251">
        <v>1.025</v>
      </c>
      <c r="E60" s="252">
        <v>36</v>
      </c>
      <c r="F60" s="24">
        <v>18</v>
      </c>
      <c r="G60" s="101">
        <v>3550</v>
      </c>
      <c r="H60" s="101">
        <v>3600</v>
      </c>
      <c r="I60" s="235"/>
      <c r="J60" s="154"/>
      <c r="K60" s="154"/>
    </row>
    <row r="61" spans="1:11" ht="15">
      <c r="A61" s="251" t="s">
        <v>770</v>
      </c>
      <c r="B61" s="251">
        <v>1.8750000000000002</v>
      </c>
      <c r="C61" s="206">
        <v>60.00000000000001</v>
      </c>
      <c r="D61" s="251">
        <v>0.963</v>
      </c>
      <c r="E61" s="24">
        <v>33.75</v>
      </c>
      <c r="F61" s="24">
        <v>18</v>
      </c>
      <c r="G61" s="101">
        <v>3550</v>
      </c>
      <c r="H61" s="101">
        <v>3600</v>
      </c>
      <c r="I61" s="235"/>
      <c r="J61" s="154"/>
      <c r="K61" s="154"/>
    </row>
    <row r="62" spans="1:11" ht="15">
      <c r="A62" s="251" t="s">
        <v>771</v>
      </c>
      <c r="B62" s="251">
        <v>1.8750000000000002</v>
      </c>
      <c r="C62" s="206">
        <v>50</v>
      </c>
      <c r="D62" s="251">
        <v>0.963</v>
      </c>
      <c r="E62" s="24">
        <v>33.75</v>
      </c>
      <c r="F62" s="24">
        <v>18</v>
      </c>
      <c r="G62" s="101">
        <v>3550</v>
      </c>
      <c r="H62" s="101">
        <v>3600</v>
      </c>
      <c r="I62" s="235"/>
      <c r="J62" s="154"/>
      <c r="K62" s="154"/>
    </row>
    <row r="63" spans="1:11" ht="15">
      <c r="A63" s="251" t="s">
        <v>772</v>
      </c>
      <c r="B63" s="251">
        <v>2</v>
      </c>
      <c r="C63" s="206">
        <v>40</v>
      </c>
      <c r="D63" s="251">
        <v>1.025</v>
      </c>
      <c r="E63" s="252">
        <v>36</v>
      </c>
      <c r="F63" s="24">
        <v>18</v>
      </c>
      <c r="G63" s="101">
        <v>3550</v>
      </c>
      <c r="H63" s="101">
        <v>3600</v>
      </c>
      <c r="I63" s="235"/>
      <c r="J63" s="154"/>
      <c r="K63" s="154"/>
    </row>
    <row r="64" spans="1:11" ht="15">
      <c r="A64" s="253" t="s">
        <v>773</v>
      </c>
      <c r="B64" s="253">
        <v>1.8750000000000002</v>
      </c>
      <c r="C64" s="254">
        <v>30.000000000000004</v>
      </c>
      <c r="D64" s="253">
        <v>0.963</v>
      </c>
      <c r="E64" s="27">
        <v>33.75</v>
      </c>
      <c r="F64" s="27">
        <v>18</v>
      </c>
      <c r="G64" s="101">
        <v>3550</v>
      </c>
      <c r="H64" s="101">
        <v>3600</v>
      </c>
      <c r="I64" s="235"/>
      <c r="J64" s="154"/>
      <c r="K64" s="154"/>
    </row>
    <row r="65" spans="1:11" ht="15.75">
      <c r="A65" s="536" t="s">
        <v>754</v>
      </c>
      <c r="B65" s="536"/>
      <c r="C65" s="536"/>
      <c r="D65" s="536"/>
      <c r="E65" s="536"/>
      <c r="F65" s="536"/>
      <c r="G65" s="536"/>
      <c r="H65" s="536"/>
      <c r="I65" s="235"/>
      <c r="J65" s="154"/>
      <c r="K65" s="154"/>
    </row>
    <row r="66" spans="1:11" ht="15">
      <c r="A66" s="242" t="s">
        <v>774</v>
      </c>
      <c r="B66" s="242">
        <v>1.8750000000000002</v>
      </c>
      <c r="C66" s="206">
        <v>240.00000000000003</v>
      </c>
      <c r="D66" s="251">
        <v>0.963</v>
      </c>
      <c r="E66" s="24">
        <v>33.75</v>
      </c>
      <c r="F66" s="24">
        <v>18</v>
      </c>
      <c r="G66" s="101">
        <v>3600</v>
      </c>
      <c r="H66" s="101">
        <v>3700</v>
      </c>
      <c r="I66" s="235"/>
      <c r="J66" s="154"/>
      <c r="K66" s="154"/>
    </row>
    <row r="67" spans="1:11" ht="15">
      <c r="A67" s="242" t="s">
        <v>775</v>
      </c>
      <c r="B67" s="242">
        <v>1.8750000000000002</v>
      </c>
      <c r="C67" s="206">
        <v>160.00000000000003</v>
      </c>
      <c r="D67" s="251">
        <v>0.963</v>
      </c>
      <c r="E67" s="24">
        <v>33.75</v>
      </c>
      <c r="F67" s="24">
        <v>18</v>
      </c>
      <c r="G67" s="101">
        <v>3600</v>
      </c>
      <c r="H67" s="101">
        <v>3700</v>
      </c>
      <c r="I67" s="235"/>
      <c r="J67" s="154"/>
      <c r="K67" s="154"/>
    </row>
    <row r="68" spans="1:11" ht="15">
      <c r="A68" s="242" t="s">
        <v>776</v>
      </c>
      <c r="B68" s="242">
        <v>1.8750000000000002</v>
      </c>
      <c r="C68" s="206">
        <v>120.00000000000001</v>
      </c>
      <c r="D68" s="251">
        <v>0.963</v>
      </c>
      <c r="E68" s="24">
        <v>33.75</v>
      </c>
      <c r="F68" s="24">
        <v>18</v>
      </c>
      <c r="G68" s="101">
        <v>3600</v>
      </c>
      <c r="H68" s="101">
        <v>3700</v>
      </c>
      <c r="I68" s="235"/>
      <c r="J68" s="154"/>
      <c r="K68" s="154"/>
    </row>
    <row r="69" spans="1:11" ht="15">
      <c r="A69" s="242" t="s">
        <v>777</v>
      </c>
      <c r="B69" s="242">
        <v>1.8750000000000002</v>
      </c>
      <c r="C69" s="206">
        <v>96.00000000000001</v>
      </c>
      <c r="D69" s="251">
        <v>0.963</v>
      </c>
      <c r="E69" s="24">
        <v>33.75</v>
      </c>
      <c r="F69" s="24">
        <v>18</v>
      </c>
      <c r="G69" s="101">
        <v>3600</v>
      </c>
      <c r="H69" s="101">
        <v>3700</v>
      </c>
      <c r="I69" s="235"/>
      <c r="J69" s="154"/>
      <c r="K69" s="154"/>
    </row>
    <row r="70" spans="1:11" ht="15">
      <c r="A70" s="242" t="s">
        <v>778</v>
      </c>
      <c r="B70" s="242">
        <v>1.8750000000000002</v>
      </c>
      <c r="C70" s="206">
        <v>80.00000000000001</v>
      </c>
      <c r="D70" s="251">
        <v>0.963</v>
      </c>
      <c r="E70" s="24">
        <v>33.75</v>
      </c>
      <c r="F70" s="27">
        <v>18</v>
      </c>
      <c r="G70" s="101">
        <v>3600</v>
      </c>
      <c r="H70" s="101">
        <v>3700</v>
      </c>
      <c r="I70" s="235"/>
      <c r="J70" s="154"/>
      <c r="K70" s="154"/>
    </row>
    <row r="71" spans="1:11" ht="15">
      <c r="A71" s="242" t="s">
        <v>779</v>
      </c>
      <c r="B71" s="242">
        <v>1.8750000000000002</v>
      </c>
      <c r="C71" s="206">
        <v>300</v>
      </c>
      <c r="D71" s="251">
        <v>0.963</v>
      </c>
      <c r="E71" s="24">
        <v>33.75</v>
      </c>
      <c r="F71" s="27">
        <v>18</v>
      </c>
      <c r="G71" s="101">
        <v>3600</v>
      </c>
      <c r="H71" s="101">
        <v>3700</v>
      </c>
      <c r="I71" s="235"/>
      <c r="J71" s="154"/>
      <c r="K71" s="154"/>
    </row>
    <row r="72" spans="1:11" ht="15">
      <c r="A72" s="242" t="s">
        <v>780</v>
      </c>
      <c r="B72" s="242">
        <v>1.8750000000000002</v>
      </c>
      <c r="C72" s="206">
        <v>200</v>
      </c>
      <c r="D72" s="251">
        <v>0.963</v>
      </c>
      <c r="E72" s="24">
        <v>33.75</v>
      </c>
      <c r="F72" s="27">
        <v>18</v>
      </c>
      <c r="G72" s="101">
        <v>3600</v>
      </c>
      <c r="H72" s="101">
        <v>3700</v>
      </c>
      <c r="I72" s="235"/>
      <c r="J72" s="154"/>
      <c r="K72" s="154"/>
    </row>
    <row r="73" spans="1:11" ht="15">
      <c r="A73" s="242" t="s">
        <v>781</v>
      </c>
      <c r="B73" s="242">
        <v>1.8750000000000002</v>
      </c>
      <c r="C73" s="206">
        <v>150</v>
      </c>
      <c r="D73" s="251">
        <v>0.963</v>
      </c>
      <c r="E73" s="24">
        <v>33.75</v>
      </c>
      <c r="F73" s="27">
        <v>18</v>
      </c>
      <c r="G73" s="101">
        <v>3600</v>
      </c>
      <c r="H73" s="101">
        <v>3700</v>
      </c>
      <c r="I73" s="235"/>
      <c r="J73" s="154"/>
      <c r="K73" s="154"/>
    </row>
    <row r="74" spans="1:11" ht="15">
      <c r="A74" s="242" t="s">
        <v>782</v>
      </c>
      <c r="B74" s="242">
        <v>1.8750000000000002</v>
      </c>
      <c r="C74" s="206">
        <v>120.00000000000001</v>
      </c>
      <c r="D74" s="251">
        <v>0.963</v>
      </c>
      <c r="E74" s="24">
        <v>33.75</v>
      </c>
      <c r="F74" s="27">
        <v>18</v>
      </c>
      <c r="G74" s="101">
        <v>3600</v>
      </c>
      <c r="H74" s="101">
        <v>3700</v>
      </c>
      <c r="I74" s="235"/>
      <c r="J74" s="154"/>
      <c r="K74" s="154"/>
    </row>
    <row r="75" spans="1:11" ht="15">
      <c r="A75" s="242" t="s">
        <v>783</v>
      </c>
      <c r="B75" s="242">
        <v>1.8750000000000002</v>
      </c>
      <c r="C75" s="206">
        <v>100</v>
      </c>
      <c r="D75" s="251">
        <v>0.963</v>
      </c>
      <c r="E75" s="24">
        <v>33.75</v>
      </c>
      <c r="F75" s="27">
        <v>18</v>
      </c>
      <c r="G75" s="101">
        <v>3600</v>
      </c>
      <c r="H75" s="101">
        <v>3400</v>
      </c>
      <c r="I75" s="235"/>
      <c r="J75" s="154"/>
      <c r="K75" s="154"/>
    </row>
    <row r="76" spans="1:11" ht="15.75">
      <c r="A76" s="536" t="s">
        <v>732</v>
      </c>
      <c r="B76" s="536"/>
      <c r="C76" s="536"/>
      <c r="D76" s="536"/>
      <c r="E76" s="536"/>
      <c r="F76" s="536"/>
      <c r="G76" s="536"/>
      <c r="H76" s="536"/>
      <c r="I76" s="235"/>
      <c r="J76" s="154"/>
      <c r="K76" s="154"/>
    </row>
    <row r="77" spans="1:11" ht="15">
      <c r="A77" s="244" t="s">
        <v>733</v>
      </c>
      <c r="B77" s="372" t="s">
        <v>742</v>
      </c>
      <c r="C77" s="372"/>
      <c r="D77" s="244" t="s">
        <v>749</v>
      </c>
      <c r="E77" s="537" t="s">
        <v>752</v>
      </c>
      <c r="F77" s="537"/>
      <c r="G77" s="411" t="s">
        <v>5</v>
      </c>
      <c r="H77" s="411"/>
      <c r="I77" s="235"/>
      <c r="J77" s="154"/>
      <c r="K77" s="154"/>
    </row>
    <row r="78" spans="1:11" ht="15">
      <c r="A78" s="244" t="s">
        <v>762</v>
      </c>
      <c r="B78" s="228" t="s">
        <v>734</v>
      </c>
      <c r="C78" s="228" t="s">
        <v>15</v>
      </c>
      <c r="D78" s="244" t="s">
        <v>442</v>
      </c>
      <c r="E78" s="228" t="s">
        <v>734</v>
      </c>
      <c r="F78" s="244" t="s">
        <v>740</v>
      </c>
      <c r="G78" s="36" t="s">
        <v>657</v>
      </c>
      <c r="H78" s="36" t="s">
        <v>739</v>
      </c>
      <c r="I78" s="235"/>
      <c r="J78" s="154"/>
      <c r="K78" s="154"/>
    </row>
    <row r="79" spans="1:11" ht="15">
      <c r="A79" s="242" t="s">
        <v>763</v>
      </c>
      <c r="B79" s="242">
        <v>1.8750000000000002</v>
      </c>
      <c r="C79" s="206">
        <v>48.00000000000001</v>
      </c>
      <c r="D79" s="255">
        <v>1.197</v>
      </c>
      <c r="E79" s="24">
        <v>33.75</v>
      </c>
      <c r="F79" s="24">
        <v>18</v>
      </c>
      <c r="G79" s="101">
        <v>3550</v>
      </c>
      <c r="H79" s="101">
        <v>3600</v>
      </c>
      <c r="I79" s="235"/>
      <c r="J79" s="154"/>
      <c r="K79" s="154"/>
    </row>
    <row r="80" spans="1:11" ht="15">
      <c r="A80" s="242" t="s">
        <v>764</v>
      </c>
      <c r="B80" s="242">
        <v>1.8750000000000002</v>
      </c>
      <c r="C80" s="206">
        <v>40.00000000000001</v>
      </c>
      <c r="D80" s="255">
        <v>1.197</v>
      </c>
      <c r="E80" s="24">
        <v>33.75</v>
      </c>
      <c r="F80" s="24">
        <v>18</v>
      </c>
      <c r="G80" s="101">
        <v>3550</v>
      </c>
      <c r="H80" s="101">
        <v>3600</v>
      </c>
      <c r="I80" s="235"/>
      <c r="J80" s="154"/>
      <c r="K80" s="154"/>
    </row>
    <row r="81" spans="1:11" ht="15">
      <c r="A81" s="242" t="s">
        <v>765</v>
      </c>
      <c r="B81" s="242">
        <v>1.8750000000000002</v>
      </c>
      <c r="C81" s="206">
        <v>32</v>
      </c>
      <c r="D81" s="255">
        <v>1.197</v>
      </c>
      <c r="E81" s="24">
        <v>33.75</v>
      </c>
      <c r="F81" s="24">
        <v>18</v>
      </c>
      <c r="G81" s="101">
        <v>3550</v>
      </c>
      <c r="H81" s="101">
        <v>3600</v>
      </c>
      <c r="I81" s="235"/>
      <c r="J81" s="154"/>
      <c r="K81" s="154"/>
    </row>
    <row r="82" spans="1:11" ht="15.75">
      <c r="A82" s="251" t="s">
        <v>766</v>
      </c>
      <c r="B82" s="251">
        <v>2</v>
      </c>
      <c r="C82" s="206">
        <v>32</v>
      </c>
      <c r="D82" s="255">
        <v>1.275</v>
      </c>
      <c r="E82" s="252">
        <v>36</v>
      </c>
      <c r="F82" s="24">
        <v>18</v>
      </c>
      <c r="G82" s="101">
        <v>3550</v>
      </c>
      <c r="H82" s="101">
        <v>3600</v>
      </c>
      <c r="I82" s="108"/>
      <c r="J82" s="108"/>
      <c r="K82" s="42"/>
    </row>
    <row r="83" spans="1:14" ht="15" customHeight="1">
      <c r="A83" s="251" t="s">
        <v>767</v>
      </c>
      <c r="B83" s="251">
        <v>1.8750000000000002</v>
      </c>
      <c r="C83" s="206">
        <v>24.000000000000004</v>
      </c>
      <c r="D83" s="255">
        <v>1.197</v>
      </c>
      <c r="E83" s="24">
        <v>33.75</v>
      </c>
      <c r="F83" s="24">
        <v>18</v>
      </c>
      <c r="G83" s="101">
        <v>3550</v>
      </c>
      <c r="H83" s="101">
        <v>3600</v>
      </c>
      <c r="I83" s="231"/>
      <c r="J83" s="150"/>
      <c r="K83" s="150"/>
      <c r="L83" s="150"/>
      <c r="M83" s="150"/>
      <c r="N83" s="136"/>
    </row>
    <row r="84" spans="1:14" ht="15">
      <c r="A84" s="251" t="s">
        <v>769</v>
      </c>
      <c r="B84" s="251">
        <v>2</v>
      </c>
      <c r="C84" s="206">
        <v>80</v>
      </c>
      <c r="D84" s="255">
        <v>1.275</v>
      </c>
      <c r="E84" s="252">
        <v>36</v>
      </c>
      <c r="F84" s="24">
        <v>18</v>
      </c>
      <c r="G84" s="101">
        <v>3550</v>
      </c>
      <c r="H84" s="101">
        <v>3600</v>
      </c>
      <c r="I84" s="151"/>
      <c r="J84" s="151"/>
      <c r="K84" s="151"/>
      <c r="L84" s="151"/>
      <c r="M84" s="151"/>
      <c r="N84" s="137"/>
    </row>
    <row r="85" spans="1:14" ht="15">
      <c r="A85" s="251" t="s">
        <v>770</v>
      </c>
      <c r="B85" s="251">
        <v>1.8750000000000002</v>
      </c>
      <c r="C85" s="206">
        <v>60.00000000000001</v>
      </c>
      <c r="D85" s="255">
        <v>1.197</v>
      </c>
      <c r="E85" s="24">
        <v>33.75</v>
      </c>
      <c r="F85" s="24">
        <v>18</v>
      </c>
      <c r="G85" s="101">
        <v>3550</v>
      </c>
      <c r="H85" s="101">
        <v>3600</v>
      </c>
      <c r="I85" s="138"/>
      <c r="J85" s="138"/>
      <c r="K85" s="138"/>
      <c r="L85" s="138"/>
      <c r="M85" s="138"/>
      <c r="N85" s="138"/>
    </row>
    <row r="86" spans="1:14" ht="15">
      <c r="A86" s="251" t="s">
        <v>771</v>
      </c>
      <c r="B86" s="251">
        <v>1.8750000000000002</v>
      </c>
      <c r="C86" s="206">
        <v>50</v>
      </c>
      <c r="D86" s="255">
        <v>1.197</v>
      </c>
      <c r="E86" s="24">
        <v>33.75</v>
      </c>
      <c r="F86" s="24">
        <v>18</v>
      </c>
      <c r="G86" s="101">
        <v>3550</v>
      </c>
      <c r="H86" s="101">
        <v>3600</v>
      </c>
      <c r="I86" s="138"/>
      <c r="J86" s="138"/>
      <c r="K86" s="138"/>
      <c r="L86" s="138"/>
      <c r="M86" s="138"/>
      <c r="N86" s="138"/>
    </row>
    <row r="87" spans="1:14" ht="15">
      <c r="A87" s="251" t="s">
        <v>772</v>
      </c>
      <c r="B87" s="251">
        <v>2</v>
      </c>
      <c r="C87" s="206">
        <v>40</v>
      </c>
      <c r="D87" s="255">
        <v>1.275</v>
      </c>
      <c r="E87" s="252">
        <v>36</v>
      </c>
      <c r="F87" s="24">
        <v>18</v>
      </c>
      <c r="G87" s="101">
        <v>3550</v>
      </c>
      <c r="H87" s="101">
        <v>3600</v>
      </c>
      <c r="I87" s="138"/>
      <c r="J87" s="138"/>
      <c r="K87" s="138"/>
      <c r="L87" s="138"/>
      <c r="M87" s="138"/>
      <c r="N87" s="138"/>
    </row>
    <row r="88" spans="1:8" ht="15">
      <c r="A88" s="251" t="s">
        <v>773</v>
      </c>
      <c r="B88" s="251">
        <v>1.8750000000000002</v>
      </c>
      <c r="C88" s="206">
        <v>30.000000000000004</v>
      </c>
      <c r="D88" s="255">
        <v>1.197</v>
      </c>
      <c r="E88" s="24">
        <v>33.75</v>
      </c>
      <c r="F88" s="24">
        <v>18</v>
      </c>
      <c r="G88" s="101">
        <v>3550</v>
      </c>
      <c r="H88" s="101">
        <v>3600</v>
      </c>
    </row>
    <row r="89" spans="1:8" ht="15.75">
      <c r="A89" s="536" t="s">
        <v>743</v>
      </c>
      <c r="B89" s="536"/>
      <c r="C89" s="536"/>
      <c r="D89" s="536"/>
      <c r="E89" s="536"/>
      <c r="F89" s="536"/>
      <c r="G89" s="536"/>
      <c r="H89" s="536"/>
    </row>
    <row r="90" spans="1:8" ht="15">
      <c r="A90" s="242" t="s">
        <v>774</v>
      </c>
      <c r="B90" s="242">
        <v>1.8750000000000002</v>
      </c>
      <c r="C90" s="206">
        <v>240.00000000000003</v>
      </c>
      <c r="D90" s="255">
        <v>1.197</v>
      </c>
      <c r="E90" s="24">
        <v>33.75</v>
      </c>
      <c r="F90" s="24">
        <v>18</v>
      </c>
      <c r="G90" s="101">
        <v>3600</v>
      </c>
      <c r="H90" s="101">
        <v>3700</v>
      </c>
    </row>
    <row r="91" spans="1:8" ht="15">
      <c r="A91" s="242" t="s">
        <v>775</v>
      </c>
      <c r="B91" s="242">
        <v>1.8750000000000002</v>
      </c>
      <c r="C91" s="206">
        <v>160.00000000000003</v>
      </c>
      <c r="D91" s="255">
        <v>1.197</v>
      </c>
      <c r="E91" s="24">
        <v>33.75</v>
      </c>
      <c r="F91" s="24">
        <v>18</v>
      </c>
      <c r="G91" s="101">
        <v>3600</v>
      </c>
      <c r="H91" s="101">
        <v>3700</v>
      </c>
    </row>
    <row r="92" spans="1:8" ht="15">
      <c r="A92" s="242" t="s">
        <v>776</v>
      </c>
      <c r="B92" s="242">
        <v>1.8750000000000002</v>
      </c>
      <c r="C92" s="206">
        <v>120.00000000000001</v>
      </c>
      <c r="D92" s="255">
        <v>1.197</v>
      </c>
      <c r="E92" s="24">
        <v>33.75</v>
      </c>
      <c r="F92" s="24">
        <v>18</v>
      </c>
      <c r="G92" s="101">
        <v>3600</v>
      </c>
      <c r="H92" s="101">
        <v>3700</v>
      </c>
    </row>
    <row r="93" spans="1:8" ht="15">
      <c r="A93" s="242" t="s">
        <v>777</v>
      </c>
      <c r="B93" s="242">
        <v>1.8750000000000002</v>
      </c>
      <c r="C93" s="206">
        <v>96.00000000000001</v>
      </c>
      <c r="D93" s="255">
        <v>1.197</v>
      </c>
      <c r="E93" s="24">
        <v>33.75</v>
      </c>
      <c r="F93" s="24">
        <v>18</v>
      </c>
      <c r="G93" s="101">
        <v>3600</v>
      </c>
      <c r="H93" s="101">
        <v>3700</v>
      </c>
    </row>
    <row r="94" spans="1:8" ht="15">
      <c r="A94" s="242" t="s">
        <v>778</v>
      </c>
      <c r="B94" s="242">
        <v>1.8750000000000002</v>
      </c>
      <c r="C94" s="206">
        <v>80.00000000000001</v>
      </c>
      <c r="D94" s="255">
        <v>1.197</v>
      </c>
      <c r="E94" s="24">
        <v>33.75</v>
      </c>
      <c r="F94" s="24">
        <v>18</v>
      </c>
      <c r="G94" s="101">
        <v>3600</v>
      </c>
      <c r="H94" s="101">
        <v>3700</v>
      </c>
    </row>
    <row r="95" spans="1:8" ht="15">
      <c r="A95" s="242" t="s">
        <v>779</v>
      </c>
      <c r="B95" s="242">
        <v>1.8750000000000002</v>
      </c>
      <c r="C95" s="206">
        <v>300</v>
      </c>
      <c r="D95" s="255">
        <v>1.197</v>
      </c>
      <c r="E95" s="24">
        <v>33.75</v>
      </c>
      <c r="F95" s="24">
        <v>18</v>
      </c>
      <c r="G95" s="101">
        <v>3600</v>
      </c>
      <c r="H95" s="101">
        <v>3700</v>
      </c>
    </row>
    <row r="96" spans="1:8" ht="15">
      <c r="A96" s="242" t="s">
        <v>780</v>
      </c>
      <c r="B96" s="242">
        <v>1.8750000000000002</v>
      </c>
      <c r="C96" s="206">
        <v>200</v>
      </c>
      <c r="D96" s="255">
        <v>1.197</v>
      </c>
      <c r="E96" s="24">
        <v>33.75</v>
      </c>
      <c r="F96" s="24">
        <v>18</v>
      </c>
      <c r="G96" s="101">
        <v>3600</v>
      </c>
      <c r="H96" s="101">
        <v>3700</v>
      </c>
    </row>
    <row r="97" spans="1:8" ht="15">
      <c r="A97" s="242" t="s">
        <v>781</v>
      </c>
      <c r="B97" s="242">
        <v>1.8750000000000002</v>
      </c>
      <c r="C97" s="206">
        <v>150</v>
      </c>
      <c r="D97" s="255">
        <v>1.197</v>
      </c>
      <c r="E97" s="24">
        <v>33.75</v>
      </c>
      <c r="F97" s="24">
        <v>18</v>
      </c>
      <c r="G97" s="101">
        <v>3600</v>
      </c>
      <c r="H97" s="101">
        <v>3700</v>
      </c>
    </row>
    <row r="98" spans="1:8" ht="15">
      <c r="A98" s="242" t="s">
        <v>782</v>
      </c>
      <c r="B98" s="242">
        <v>1.8750000000000002</v>
      </c>
      <c r="C98" s="206">
        <v>120.00000000000001</v>
      </c>
      <c r="D98" s="255">
        <v>1.197</v>
      </c>
      <c r="E98" s="24">
        <v>33.75</v>
      </c>
      <c r="F98" s="24">
        <v>18</v>
      </c>
      <c r="G98" s="101">
        <v>3600</v>
      </c>
      <c r="H98" s="101">
        <v>3700</v>
      </c>
    </row>
    <row r="99" spans="1:8" ht="15">
      <c r="A99" s="242" t="s">
        <v>783</v>
      </c>
      <c r="B99" s="242">
        <v>1.8750000000000002</v>
      </c>
      <c r="C99" s="206">
        <v>100</v>
      </c>
      <c r="D99" s="255">
        <v>1.197</v>
      </c>
      <c r="E99" s="24">
        <v>33.75</v>
      </c>
      <c r="F99" s="24">
        <v>18</v>
      </c>
      <c r="G99" s="101">
        <v>3600</v>
      </c>
      <c r="H99" s="101">
        <v>3700</v>
      </c>
    </row>
    <row r="100" spans="1:8" ht="15.75">
      <c r="A100" s="536" t="s">
        <v>746</v>
      </c>
      <c r="B100" s="536"/>
      <c r="C100" s="536"/>
      <c r="D100" s="536"/>
      <c r="E100" s="536"/>
      <c r="F100" s="536"/>
      <c r="G100" s="536"/>
      <c r="H100" s="536"/>
    </row>
    <row r="101" spans="1:8" ht="15">
      <c r="A101" s="244" t="s">
        <v>733</v>
      </c>
      <c r="B101" s="372" t="s">
        <v>742</v>
      </c>
      <c r="C101" s="372"/>
      <c r="D101" s="244" t="s">
        <v>749</v>
      </c>
      <c r="E101" s="537" t="s">
        <v>752</v>
      </c>
      <c r="F101" s="537"/>
      <c r="G101" s="411" t="s">
        <v>5</v>
      </c>
      <c r="H101" s="411"/>
    </row>
    <row r="102" spans="1:8" ht="15">
      <c r="A102" s="244" t="s">
        <v>762</v>
      </c>
      <c r="B102" s="228" t="s">
        <v>734</v>
      </c>
      <c r="C102" s="228" t="s">
        <v>15</v>
      </c>
      <c r="D102" s="244" t="s">
        <v>442</v>
      </c>
      <c r="E102" s="228" t="s">
        <v>734</v>
      </c>
      <c r="F102" s="244" t="s">
        <v>740</v>
      </c>
      <c r="G102" s="36" t="s">
        <v>657</v>
      </c>
      <c r="H102" s="36" t="s">
        <v>739</v>
      </c>
    </row>
    <row r="103" spans="1:8" ht="15">
      <c r="A103" s="242" t="s">
        <v>763</v>
      </c>
      <c r="B103" s="242">
        <v>1.8750000000000002</v>
      </c>
      <c r="C103" s="206">
        <v>48.00000000000001</v>
      </c>
      <c r="D103" s="243">
        <v>1.431</v>
      </c>
      <c r="E103" s="24">
        <v>28.13</v>
      </c>
      <c r="F103" s="24">
        <v>15</v>
      </c>
      <c r="G103" s="101">
        <v>3550</v>
      </c>
      <c r="H103" s="101">
        <v>3650</v>
      </c>
    </row>
    <row r="104" spans="1:8" ht="15">
      <c r="A104" s="242" t="s">
        <v>764</v>
      </c>
      <c r="B104" s="242">
        <v>1.8750000000000002</v>
      </c>
      <c r="C104" s="206">
        <v>40.00000000000001</v>
      </c>
      <c r="D104" s="243">
        <v>1.431</v>
      </c>
      <c r="E104" s="24">
        <v>28.13</v>
      </c>
      <c r="F104" s="24">
        <v>15</v>
      </c>
      <c r="G104" s="101">
        <v>3550</v>
      </c>
      <c r="H104" s="101">
        <v>3650</v>
      </c>
    </row>
    <row r="105" spans="1:8" ht="15">
      <c r="A105" s="242" t="s">
        <v>765</v>
      </c>
      <c r="B105" s="242">
        <v>1.8750000000000002</v>
      </c>
      <c r="C105" s="206">
        <v>32</v>
      </c>
      <c r="D105" s="243">
        <v>1.431</v>
      </c>
      <c r="E105" s="24">
        <v>28.13</v>
      </c>
      <c r="F105" s="24">
        <v>15</v>
      </c>
      <c r="G105" s="101">
        <v>3550</v>
      </c>
      <c r="H105" s="101">
        <v>3650</v>
      </c>
    </row>
    <row r="106" spans="1:8" ht="15">
      <c r="A106" s="251" t="s">
        <v>766</v>
      </c>
      <c r="B106" s="251">
        <v>2</v>
      </c>
      <c r="C106" s="206">
        <v>32</v>
      </c>
      <c r="D106" s="243">
        <v>1.525</v>
      </c>
      <c r="E106" s="252">
        <v>28</v>
      </c>
      <c r="F106" s="24">
        <v>14</v>
      </c>
      <c r="G106" s="101">
        <v>3550</v>
      </c>
      <c r="H106" s="101">
        <v>3650</v>
      </c>
    </row>
    <row r="107" spans="1:8" ht="15">
      <c r="A107" s="251" t="s">
        <v>767</v>
      </c>
      <c r="B107" s="251">
        <v>1.8750000000000002</v>
      </c>
      <c r="C107" s="206">
        <v>24.000000000000004</v>
      </c>
      <c r="D107" s="243">
        <v>1.431</v>
      </c>
      <c r="E107" s="24">
        <v>28.13</v>
      </c>
      <c r="F107" s="24">
        <v>15</v>
      </c>
      <c r="G107" s="101">
        <v>3550</v>
      </c>
      <c r="H107" s="101">
        <v>3650</v>
      </c>
    </row>
    <row r="108" spans="1:8" ht="15">
      <c r="A108" s="251" t="s">
        <v>769</v>
      </c>
      <c r="B108" s="251">
        <v>2</v>
      </c>
      <c r="C108" s="206">
        <v>80</v>
      </c>
      <c r="D108" s="243">
        <v>1.525</v>
      </c>
      <c r="E108" s="252">
        <v>28</v>
      </c>
      <c r="F108" s="24">
        <v>14</v>
      </c>
      <c r="G108" s="101">
        <v>3550</v>
      </c>
      <c r="H108" s="101">
        <v>3650</v>
      </c>
    </row>
    <row r="109" spans="1:8" ht="15">
      <c r="A109" s="251" t="s">
        <v>770</v>
      </c>
      <c r="B109" s="251">
        <v>1.8750000000000002</v>
      </c>
      <c r="C109" s="206">
        <v>60.00000000000001</v>
      </c>
      <c r="D109" s="243">
        <v>1.431</v>
      </c>
      <c r="E109" s="24">
        <v>28.13</v>
      </c>
      <c r="F109" s="24">
        <v>15</v>
      </c>
      <c r="G109" s="101">
        <v>3550</v>
      </c>
      <c r="H109" s="101">
        <v>3650</v>
      </c>
    </row>
    <row r="110" spans="1:8" ht="15">
      <c r="A110" s="251" t="s">
        <v>771</v>
      </c>
      <c r="B110" s="251">
        <v>1.8750000000000002</v>
      </c>
      <c r="C110" s="206">
        <v>50</v>
      </c>
      <c r="D110" s="243">
        <v>1.431</v>
      </c>
      <c r="E110" s="24">
        <v>28.13</v>
      </c>
      <c r="F110" s="24">
        <v>15</v>
      </c>
      <c r="G110" s="101">
        <v>3550</v>
      </c>
      <c r="H110" s="101">
        <v>3650</v>
      </c>
    </row>
    <row r="111" spans="1:8" ht="15">
      <c r="A111" s="251" t="s">
        <v>772</v>
      </c>
      <c r="B111" s="251">
        <v>2</v>
      </c>
      <c r="C111" s="206">
        <v>40</v>
      </c>
      <c r="D111" s="243">
        <v>1.525</v>
      </c>
      <c r="E111" s="252">
        <v>28</v>
      </c>
      <c r="F111" s="24">
        <v>14</v>
      </c>
      <c r="G111" s="101">
        <v>3550</v>
      </c>
      <c r="H111" s="101">
        <v>3650</v>
      </c>
    </row>
    <row r="112" spans="1:8" ht="15">
      <c r="A112" s="251" t="s">
        <v>773</v>
      </c>
      <c r="B112" s="251">
        <v>1.8750000000000002</v>
      </c>
      <c r="C112" s="206">
        <v>30.000000000000004</v>
      </c>
      <c r="D112" s="243">
        <v>1.431</v>
      </c>
      <c r="E112" s="24">
        <v>28.13</v>
      </c>
      <c r="F112" s="24">
        <v>15</v>
      </c>
      <c r="G112" s="101">
        <v>3550</v>
      </c>
      <c r="H112" s="101">
        <v>3650</v>
      </c>
    </row>
    <row r="113" spans="1:8" ht="15.75">
      <c r="A113" s="536" t="s">
        <v>750</v>
      </c>
      <c r="B113" s="536"/>
      <c r="C113" s="536"/>
      <c r="D113" s="546"/>
      <c r="E113" s="536"/>
      <c r="F113" s="536"/>
      <c r="G113" s="536"/>
      <c r="H113" s="536"/>
    </row>
    <row r="114" spans="1:8" ht="15">
      <c r="A114" s="242" t="s">
        <v>774</v>
      </c>
      <c r="B114" s="242">
        <v>1.8750000000000002</v>
      </c>
      <c r="C114" s="206">
        <v>240.00000000000003</v>
      </c>
      <c r="D114" s="243">
        <v>1.431</v>
      </c>
      <c r="E114" s="24">
        <v>28.13</v>
      </c>
      <c r="F114" s="24">
        <v>15</v>
      </c>
      <c r="G114" s="101">
        <v>3650</v>
      </c>
      <c r="H114" s="101">
        <v>3750</v>
      </c>
    </row>
    <row r="115" spans="1:8" ht="15">
      <c r="A115" s="242" t="s">
        <v>775</v>
      </c>
      <c r="B115" s="242">
        <v>1.8750000000000002</v>
      </c>
      <c r="C115" s="206">
        <v>160.00000000000003</v>
      </c>
      <c r="D115" s="243">
        <v>1.431</v>
      </c>
      <c r="E115" s="24">
        <v>28.13</v>
      </c>
      <c r="F115" s="24">
        <v>15</v>
      </c>
      <c r="G115" s="101">
        <v>3650</v>
      </c>
      <c r="H115" s="101">
        <v>3750</v>
      </c>
    </row>
    <row r="116" spans="1:8" ht="15">
      <c r="A116" s="242" t="s">
        <v>776</v>
      </c>
      <c r="B116" s="242">
        <v>1.8750000000000002</v>
      </c>
      <c r="C116" s="206">
        <v>120.00000000000001</v>
      </c>
      <c r="D116" s="243">
        <v>1.431</v>
      </c>
      <c r="E116" s="24">
        <v>28.13</v>
      </c>
      <c r="F116" s="24">
        <v>15</v>
      </c>
      <c r="G116" s="101">
        <v>3650</v>
      </c>
      <c r="H116" s="101">
        <v>3750</v>
      </c>
    </row>
    <row r="117" spans="1:8" ht="15">
      <c r="A117" s="242" t="s">
        <v>777</v>
      </c>
      <c r="B117" s="242">
        <v>1.8750000000000002</v>
      </c>
      <c r="C117" s="206">
        <v>96.00000000000001</v>
      </c>
      <c r="D117" s="243">
        <v>1.431</v>
      </c>
      <c r="E117" s="24">
        <v>28.13</v>
      </c>
      <c r="F117" s="24">
        <v>15</v>
      </c>
      <c r="G117" s="101">
        <v>3650</v>
      </c>
      <c r="H117" s="101">
        <v>3750</v>
      </c>
    </row>
    <row r="118" spans="1:8" ht="15">
      <c r="A118" s="242" t="s">
        <v>778</v>
      </c>
      <c r="B118" s="242">
        <v>1.8750000000000002</v>
      </c>
      <c r="C118" s="206">
        <v>80.00000000000001</v>
      </c>
      <c r="D118" s="243">
        <v>1.431</v>
      </c>
      <c r="E118" s="24">
        <v>28.13</v>
      </c>
      <c r="F118" s="24">
        <v>15</v>
      </c>
      <c r="G118" s="101">
        <v>3650</v>
      </c>
      <c r="H118" s="101">
        <v>3750</v>
      </c>
    </row>
    <row r="119" spans="1:8" ht="15">
      <c r="A119" s="242" t="s">
        <v>779</v>
      </c>
      <c r="B119" s="242">
        <v>1.8750000000000002</v>
      </c>
      <c r="C119" s="206">
        <v>300</v>
      </c>
      <c r="D119" s="243">
        <v>1.431</v>
      </c>
      <c r="E119" s="24">
        <v>28.13</v>
      </c>
      <c r="F119" s="24">
        <v>15</v>
      </c>
      <c r="G119" s="101">
        <v>3650</v>
      </c>
      <c r="H119" s="101">
        <v>3750</v>
      </c>
    </row>
    <row r="120" spans="1:8" ht="15">
      <c r="A120" s="242" t="s">
        <v>780</v>
      </c>
      <c r="B120" s="242">
        <v>1.8750000000000002</v>
      </c>
      <c r="C120" s="206">
        <v>200</v>
      </c>
      <c r="D120" s="243">
        <v>1.431</v>
      </c>
      <c r="E120" s="24">
        <v>28.13</v>
      </c>
      <c r="F120" s="24">
        <v>15</v>
      </c>
      <c r="G120" s="101">
        <v>3650</v>
      </c>
      <c r="H120" s="101">
        <v>3750</v>
      </c>
    </row>
    <row r="121" spans="1:8" ht="15">
      <c r="A121" s="242" t="s">
        <v>781</v>
      </c>
      <c r="B121" s="242">
        <v>1.8750000000000002</v>
      </c>
      <c r="C121" s="206">
        <v>150</v>
      </c>
      <c r="D121" s="243">
        <v>1.431</v>
      </c>
      <c r="E121" s="24">
        <v>28.13</v>
      </c>
      <c r="F121" s="24">
        <v>15</v>
      </c>
      <c r="G121" s="101">
        <v>3650</v>
      </c>
      <c r="H121" s="101">
        <v>3750</v>
      </c>
    </row>
    <row r="122" spans="1:8" ht="15">
      <c r="A122" s="242" t="s">
        <v>782</v>
      </c>
      <c r="B122" s="242">
        <v>1.8750000000000002</v>
      </c>
      <c r="C122" s="206">
        <v>120.00000000000001</v>
      </c>
      <c r="D122" s="243">
        <v>1.431</v>
      </c>
      <c r="E122" s="24">
        <v>28.13</v>
      </c>
      <c r="F122" s="24">
        <v>15</v>
      </c>
      <c r="G122" s="101">
        <v>3650</v>
      </c>
      <c r="H122" s="101">
        <v>3750</v>
      </c>
    </row>
    <row r="123" spans="1:8" ht="15">
      <c r="A123" s="242" t="s">
        <v>783</v>
      </c>
      <c r="B123" s="242">
        <v>1.8750000000000002</v>
      </c>
      <c r="C123" s="206">
        <v>100</v>
      </c>
      <c r="D123" s="243">
        <v>1.431</v>
      </c>
      <c r="E123" s="24">
        <v>28.13</v>
      </c>
      <c r="F123" s="24">
        <v>15</v>
      </c>
      <c r="G123" s="101">
        <v>3650</v>
      </c>
      <c r="H123" s="101">
        <v>3750</v>
      </c>
    </row>
    <row r="124" spans="1:8" ht="15">
      <c r="A124" s="541" t="s">
        <v>443</v>
      </c>
      <c r="B124" s="541"/>
      <c r="C124" s="541"/>
      <c r="D124" s="541"/>
      <c r="E124" s="541"/>
      <c r="F124" s="541"/>
      <c r="G124" s="541"/>
      <c r="H124" s="541"/>
    </row>
    <row r="125" spans="1:8" ht="31.5">
      <c r="A125" s="237" t="s">
        <v>444</v>
      </c>
      <c r="B125" s="542" t="s">
        <v>445</v>
      </c>
      <c r="C125" s="543"/>
      <c r="D125" s="236" t="s">
        <v>446</v>
      </c>
      <c r="E125" s="542" t="s">
        <v>447</v>
      </c>
      <c r="F125" s="545"/>
      <c r="G125" s="543"/>
      <c r="H125" s="236" t="s">
        <v>448</v>
      </c>
    </row>
    <row r="126" spans="1:8" ht="15">
      <c r="A126" s="245" t="s">
        <v>756</v>
      </c>
      <c r="B126" s="539" t="s">
        <v>755</v>
      </c>
      <c r="C126" s="539"/>
      <c r="D126" s="245" t="s">
        <v>449</v>
      </c>
      <c r="E126" s="539" t="s">
        <v>759</v>
      </c>
      <c r="F126" s="539"/>
      <c r="G126" s="539"/>
      <c r="H126" s="540" t="s">
        <v>450</v>
      </c>
    </row>
    <row r="127" spans="1:8" ht="15">
      <c r="A127" s="245" t="s">
        <v>440</v>
      </c>
      <c r="B127" s="544" t="s">
        <v>757</v>
      </c>
      <c r="C127" s="544"/>
      <c r="D127" s="245" t="s">
        <v>449</v>
      </c>
      <c r="E127" s="544" t="s">
        <v>451</v>
      </c>
      <c r="F127" s="544"/>
      <c r="G127" s="544"/>
      <c r="H127" s="540"/>
    </row>
    <row r="128" spans="1:8" ht="15">
      <c r="A128" s="245" t="s">
        <v>441</v>
      </c>
      <c r="B128" s="544" t="s">
        <v>758</v>
      </c>
      <c r="C128" s="544"/>
      <c r="D128" s="245">
        <v>100</v>
      </c>
      <c r="E128" s="544" t="s">
        <v>452</v>
      </c>
      <c r="F128" s="544"/>
      <c r="G128" s="544"/>
      <c r="H128" s="540"/>
    </row>
    <row r="129" spans="1:8" ht="15">
      <c r="A129" s="538" t="s">
        <v>751</v>
      </c>
      <c r="B129" s="538"/>
      <c r="C129" s="538"/>
      <c r="D129" s="538"/>
      <c r="E129" s="538"/>
      <c r="F129" s="538"/>
      <c r="G129" s="538"/>
      <c r="H129" s="538"/>
    </row>
  </sheetData>
  <sheetProtection/>
  <mergeCells count="55">
    <mergeCell ref="J4:N5"/>
    <mergeCell ref="A52:H52"/>
    <mergeCell ref="B53:C53"/>
    <mergeCell ref="E53:F53"/>
    <mergeCell ref="G53:H53"/>
    <mergeCell ref="A33:H33"/>
    <mergeCell ref="B34:C34"/>
    <mergeCell ref="E34:F34"/>
    <mergeCell ref="G34:H34"/>
    <mergeCell ref="E46:G46"/>
    <mergeCell ref="G22:H22"/>
    <mergeCell ref="A100:H100"/>
    <mergeCell ref="A76:H76"/>
    <mergeCell ref="B77:C77"/>
    <mergeCell ref="E77:F77"/>
    <mergeCell ref="G77:H77"/>
    <mergeCell ref="B101:C101"/>
    <mergeCell ref="E101:F101"/>
    <mergeCell ref="G101:H101"/>
    <mergeCell ref="A113:H113"/>
    <mergeCell ref="E48:G48"/>
    <mergeCell ref="E49:G49"/>
    <mergeCell ref="A51:H51"/>
    <mergeCell ref="A89:H89"/>
    <mergeCell ref="A65:H65"/>
    <mergeCell ref="A124:H124"/>
    <mergeCell ref="B125:C125"/>
    <mergeCell ref="E125:G125"/>
    <mergeCell ref="B126:C126"/>
    <mergeCell ref="E126:G126"/>
    <mergeCell ref="H126:H128"/>
    <mergeCell ref="B127:C127"/>
    <mergeCell ref="E127:G127"/>
    <mergeCell ref="B128:C128"/>
    <mergeCell ref="E128:G128"/>
    <mergeCell ref="A129:H129"/>
    <mergeCell ref="A50:H50"/>
    <mergeCell ref="A18:H18"/>
    <mergeCell ref="B47:C47"/>
    <mergeCell ref="E47:G47"/>
    <mergeCell ref="H47:H49"/>
    <mergeCell ref="A45:H45"/>
    <mergeCell ref="B46:C46"/>
    <mergeCell ref="B48:C48"/>
    <mergeCell ref="B49:C49"/>
    <mergeCell ref="A9:H9"/>
    <mergeCell ref="E22:F22"/>
    <mergeCell ref="A30:H30"/>
    <mergeCell ref="A21:H21"/>
    <mergeCell ref="A42:H42"/>
    <mergeCell ref="A10:H10"/>
    <mergeCell ref="B11:C11"/>
    <mergeCell ref="E11:F11"/>
    <mergeCell ref="G11:H11"/>
    <mergeCell ref="B22:C22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75" max="7" man="1"/>
  </rowBreak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3" customWidth="1"/>
    <col min="7" max="7" width="10.7109375" style="0" customWidth="1"/>
  </cols>
  <sheetData>
    <row r="1" spans="1:6" ht="15">
      <c r="A1" s="13"/>
      <c r="B1" s="13"/>
      <c r="C1" s="13"/>
      <c r="D1" s="18"/>
      <c r="E1" s="18"/>
      <c r="F1"/>
    </row>
    <row r="2" spans="1:6" ht="15">
      <c r="A2" s="13"/>
      <c r="B2" s="13"/>
      <c r="C2" s="19" t="s">
        <v>16</v>
      </c>
      <c r="D2" s="54"/>
      <c r="E2" s="54"/>
      <c r="F2"/>
    </row>
    <row r="3" spans="1:6" ht="15.75" thickBot="1">
      <c r="A3" s="13"/>
      <c r="B3" s="13"/>
      <c r="C3" s="20" t="s">
        <v>21</v>
      </c>
      <c r="D3" s="55"/>
      <c r="E3" s="55"/>
      <c r="F3"/>
    </row>
    <row r="4" spans="1:10" ht="15">
      <c r="A4" s="13"/>
      <c r="B4" s="13"/>
      <c r="C4" s="20" t="s">
        <v>23</v>
      </c>
      <c r="D4" s="55"/>
      <c r="E4" s="55"/>
      <c r="F4" s="363" t="s">
        <v>91</v>
      </c>
      <c r="G4" s="364"/>
      <c r="H4" s="364"/>
      <c r="I4" s="364"/>
      <c r="J4" s="365"/>
    </row>
    <row r="5" spans="1:10" ht="16.5" thickBot="1">
      <c r="A5" s="13"/>
      <c r="B5" s="13"/>
      <c r="C5" s="26" t="s">
        <v>38</v>
      </c>
      <c r="D5" s="56"/>
      <c r="E5" s="56"/>
      <c r="F5" s="366"/>
      <c r="G5" s="367"/>
      <c r="H5" s="367"/>
      <c r="I5" s="367"/>
      <c r="J5" s="368"/>
    </row>
    <row r="6" spans="1:6" ht="15.75" customHeight="1">
      <c r="A6" s="13"/>
      <c r="B6" s="13"/>
      <c r="C6" s="26" t="s">
        <v>39</v>
      </c>
      <c r="D6" s="56"/>
      <c r="E6" s="56"/>
      <c r="F6"/>
    </row>
    <row r="7" spans="1:6" ht="15.75" customHeight="1">
      <c r="A7" s="13"/>
      <c r="B7" s="13"/>
      <c r="C7" s="15" t="s">
        <v>17</v>
      </c>
      <c r="D7" s="33"/>
      <c r="E7" s="33"/>
      <c r="F7"/>
    </row>
    <row r="8" spans="1:6" ht="15">
      <c r="A8" s="13"/>
      <c r="B8" s="13"/>
      <c r="C8" s="15" t="s">
        <v>25</v>
      </c>
      <c r="D8" s="33"/>
      <c r="E8" s="33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547" t="s">
        <v>334</v>
      </c>
      <c r="B10" s="547"/>
      <c r="C10" s="547"/>
      <c r="D10" s="547"/>
      <c r="E10" s="118"/>
      <c r="F10" s="119"/>
    </row>
    <row r="11" spans="1:6" ht="28.5">
      <c r="A11" s="30" t="s">
        <v>33</v>
      </c>
      <c r="B11" s="30" t="s">
        <v>123</v>
      </c>
      <c r="C11" s="30" t="s">
        <v>34</v>
      </c>
      <c r="D11" s="31" t="s">
        <v>145</v>
      </c>
      <c r="E11" s="116"/>
      <c r="F11"/>
    </row>
    <row r="12" spans="1:6" ht="15">
      <c r="A12" s="28" t="s">
        <v>37</v>
      </c>
      <c r="B12" s="28" t="s">
        <v>36</v>
      </c>
      <c r="C12" s="28">
        <v>200</v>
      </c>
      <c r="D12" s="51">
        <v>8.2</v>
      </c>
      <c r="E12" s="117"/>
      <c r="F12"/>
    </row>
    <row r="13" spans="1:6" ht="15">
      <c r="A13" s="28" t="s">
        <v>146</v>
      </c>
      <c r="B13" s="28" t="s">
        <v>36</v>
      </c>
      <c r="C13" s="28">
        <v>200</v>
      </c>
      <c r="D13" s="51">
        <v>8.2</v>
      </c>
      <c r="E13" s="117"/>
      <c r="F13"/>
    </row>
    <row r="14" spans="1:6" ht="15">
      <c r="A14" s="28" t="s">
        <v>147</v>
      </c>
      <c r="B14" s="28" t="s">
        <v>148</v>
      </c>
      <c r="C14" s="28">
        <v>240</v>
      </c>
      <c r="D14" s="51">
        <v>8.2</v>
      </c>
      <c r="E14" s="117"/>
      <c r="F14"/>
    </row>
    <row r="15" spans="1:6" ht="15" customHeight="1">
      <c r="A15" s="547" t="s">
        <v>335</v>
      </c>
      <c r="B15" s="547"/>
      <c r="C15" s="547"/>
      <c r="D15" s="547"/>
      <c r="E15" s="118"/>
      <c r="F15" s="119"/>
    </row>
    <row r="16" spans="1:6" ht="28.5">
      <c r="A16" s="30" t="s">
        <v>33</v>
      </c>
      <c r="B16" s="30" t="s">
        <v>123</v>
      </c>
      <c r="C16" s="30" t="s">
        <v>34</v>
      </c>
      <c r="D16" s="31" t="s">
        <v>145</v>
      </c>
      <c r="E16" s="116"/>
      <c r="F16"/>
    </row>
    <row r="17" spans="1:6" ht="15">
      <c r="A17" s="28" t="s">
        <v>37</v>
      </c>
      <c r="B17" s="28" t="s">
        <v>36</v>
      </c>
      <c r="C17" s="28">
        <v>200</v>
      </c>
      <c r="D17" s="51">
        <v>8.5</v>
      </c>
      <c r="E17" s="117"/>
      <c r="F17"/>
    </row>
    <row r="18" spans="1:6" ht="15">
      <c r="A18" s="28" t="s">
        <v>146</v>
      </c>
      <c r="B18" s="28" t="s">
        <v>36</v>
      </c>
      <c r="C18" s="28">
        <v>200</v>
      </c>
      <c r="D18" s="51">
        <v>8.5</v>
      </c>
      <c r="E18" s="117"/>
      <c r="F18"/>
    </row>
    <row r="19" spans="1:6" ht="15">
      <c r="A19" s="28" t="s">
        <v>147</v>
      </c>
      <c r="B19" s="28" t="s">
        <v>148</v>
      </c>
      <c r="C19" s="28">
        <v>240</v>
      </c>
      <c r="D19" s="51">
        <v>8.5</v>
      </c>
      <c r="E19" s="117"/>
      <c r="F19"/>
    </row>
    <row r="20" spans="1:6" ht="15" customHeight="1">
      <c r="A20" s="547" t="s">
        <v>336</v>
      </c>
      <c r="B20" s="547"/>
      <c r="C20" s="547"/>
      <c r="D20" s="547"/>
      <c r="E20" s="118"/>
      <c r="F20" s="119"/>
    </row>
    <row r="21" spans="1:6" ht="28.5">
      <c r="A21" s="30" t="s">
        <v>33</v>
      </c>
      <c r="B21" s="30" t="s">
        <v>123</v>
      </c>
      <c r="C21" s="30" t="s">
        <v>34</v>
      </c>
      <c r="D21" s="31" t="s">
        <v>145</v>
      </c>
      <c r="E21" s="116"/>
      <c r="F21"/>
    </row>
    <row r="22" spans="1:6" ht="15">
      <c r="A22" s="28" t="s">
        <v>35</v>
      </c>
      <c r="B22" s="28" t="s">
        <v>36</v>
      </c>
      <c r="C22" s="28">
        <v>200</v>
      </c>
      <c r="D22" s="51">
        <v>9</v>
      </c>
      <c r="E22" s="117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3" customWidth="1"/>
    <col min="4" max="4" width="12.7109375" style="2" customWidth="1"/>
  </cols>
  <sheetData>
    <row r="1" spans="1:4" ht="15.75">
      <c r="A1" s="1"/>
      <c r="B1" s="10"/>
      <c r="C1" s="110"/>
      <c r="D1" s="115"/>
    </row>
    <row r="2" spans="1:4" ht="15.75">
      <c r="A2" s="13"/>
      <c r="B2" s="11" t="s">
        <v>16</v>
      </c>
      <c r="C2" s="111"/>
      <c r="D2" s="23"/>
    </row>
    <row r="3" spans="1:4" ht="16.5" thickBot="1">
      <c r="A3" s="13"/>
      <c r="B3" s="14" t="s">
        <v>21</v>
      </c>
      <c r="C3" s="111"/>
      <c r="D3" s="23"/>
    </row>
    <row r="4" spans="1:10" ht="15.75">
      <c r="A4" s="13"/>
      <c r="B4" s="14" t="s">
        <v>23</v>
      </c>
      <c r="C4" s="111"/>
      <c r="D4" s="23"/>
      <c r="F4" s="363" t="s">
        <v>91</v>
      </c>
      <c r="G4" s="364"/>
      <c r="H4" s="364"/>
      <c r="I4" s="364"/>
      <c r="J4" s="365"/>
    </row>
    <row r="5" spans="1:10" ht="16.5" thickBot="1">
      <c r="A5" s="13"/>
      <c r="B5" s="26" t="s">
        <v>38</v>
      </c>
      <c r="C5" s="111"/>
      <c r="D5" s="23"/>
      <c r="F5" s="366"/>
      <c r="G5" s="367"/>
      <c r="H5" s="367"/>
      <c r="I5" s="367"/>
      <c r="J5" s="368"/>
    </row>
    <row r="6" spans="1:4" ht="15.75">
      <c r="A6" s="13"/>
      <c r="B6" s="26" t="s">
        <v>39</v>
      </c>
      <c r="C6" s="111"/>
      <c r="D6" s="23"/>
    </row>
    <row r="7" spans="1:4" ht="15.75">
      <c r="A7" s="13"/>
      <c r="B7" s="21" t="s">
        <v>17</v>
      </c>
      <c r="C7" s="111"/>
      <c r="D7" s="23"/>
    </row>
    <row r="8" spans="1:4" ht="15.75">
      <c r="A8" s="13"/>
      <c r="B8" s="21" t="s">
        <v>25</v>
      </c>
      <c r="C8" s="112"/>
      <c r="D8" s="23"/>
    </row>
    <row r="9" spans="1:4" ht="15">
      <c r="A9" s="13"/>
      <c r="B9" s="13"/>
      <c r="C9" s="52"/>
      <c r="D9" s="22"/>
    </row>
    <row r="10" spans="1:4" ht="15.75" customHeight="1">
      <c r="A10" s="550" t="s">
        <v>18</v>
      </c>
      <c r="B10" s="548"/>
      <c r="C10" s="548"/>
      <c r="D10" s="548"/>
    </row>
    <row r="11" spans="1:4" ht="15.75" customHeight="1">
      <c r="A11" s="372" t="s">
        <v>0</v>
      </c>
      <c r="B11" s="372" t="s">
        <v>1</v>
      </c>
      <c r="C11" s="372" t="s">
        <v>5</v>
      </c>
      <c r="D11" s="372"/>
    </row>
    <row r="12" spans="1:4" ht="15.75" customHeight="1">
      <c r="A12" s="372"/>
      <c r="B12" s="372"/>
      <c r="C12" s="76" t="s">
        <v>149</v>
      </c>
      <c r="D12" s="72" t="s">
        <v>154</v>
      </c>
    </row>
    <row r="13" spans="1:4" ht="15">
      <c r="A13" s="78" t="s">
        <v>236</v>
      </c>
      <c r="B13" s="29" t="s">
        <v>2</v>
      </c>
      <c r="C13" s="113">
        <v>201.3</v>
      </c>
      <c r="D13" s="71">
        <v>67.1</v>
      </c>
    </row>
    <row r="14" spans="1:4" ht="15">
      <c r="A14" s="79" t="s">
        <v>323</v>
      </c>
      <c r="B14" s="29" t="s">
        <v>2</v>
      </c>
      <c r="C14" s="113">
        <v>220</v>
      </c>
      <c r="D14" s="71">
        <v>73.33</v>
      </c>
    </row>
    <row r="15" spans="1:4" ht="15">
      <c r="A15" s="79" t="s">
        <v>324</v>
      </c>
      <c r="B15" s="29" t="s">
        <v>2</v>
      </c>
      <c r="C15" s="113">
        <v>265.1</v>
      </c>
      <c r="D15" s="71">
        <v>73.64</v>
      </c>
    </row>
    <row r="16" spans="1:4" ht="15">
      <c r="A16" s="79" t="s">
        <v>325</v>
      </c>
      <c r="B16" s="29" t="s">
        <v>2</v>
      </c>
      <c r="C16" s="113">
        <v>303.6</v>
      </c>
      <c r="D16" s="113">
        <v>101.2</v>
      </c>
    </row>
    <row r="17" spans="1:4" ht="15">
      <c r="A17" s="79" t="s">
        <v>326</v>
      </c>
      <c r="B17" s="29" t="s">
        <v>2</v>
      </c>
      <c r="C17" s="113">
        <v>308</v>
      </c>
      <c r="D17" s="113">
        <v>102.67</v>
      </c>
    </row>
    <row r="18" spans="1:4" ht="15">
      <c r="A18" s="79" t="s">
        <v>327</v>
      </c>
      <c r="B18" s="29" t="s">
        <v>2</v>
      </c>
      <c r="C18" s="113">
        <v>325</v>
      </c>
      <c r="D18" s="113">
        <v>90.28</v>
      </c>
    </row>
    <row r="19" spans="1:4" ht="15">
      <c r="A19" s="79" t="s">
        <v>328</v>
      </c>
      <c r="B19" s="29" t="s">
        <v>15</v>
      </c>
      <c r="C19" s="113">
        <v>190</v>
      </c>
      <c r="D19" s="90">
        <v>575.76</v>
      </c>
    </row>
    <row r="20" spans="1:4" ht="15">
      <c r="A20" s="79" t="s">
        <v>329</v>
      </c>
      <c r="B20" s="29" t="s">
        <v>15</v>
      </c>
      <c r="C20" s="113">
        <v>175</v>
      </c>
      <c r="D20" s="90">
        <v>530.3</v>
      </c>
    </row>
    <row r="21" spans="1:4" ht="15">
      <c r="A21" s="79" t="s">
        <v>330</v>
      </c>
      <c r="B21" s="29" t="s">
        <v>15</v>
      </c>
      <c r="C21" s="113">
        <v>225</v>
      </c>
      <c r="D21" s="90">
        <v>681.82</v>
      </c>
    </row>
    <row r="22" spans="1:4" ht="15">
      <c r="A22" s="79" t="s">
        <v>331</v>
      </c>
      <c r="B22" s="29" t="s">
        <v>15</v>
      </c>
      <c r="C22" s="113">
        <v>210</v>
      </c>
      <c r="D22" s="90">
        <v>636.36</v>
      </c>
    </row>
    <row r="23" spans="1:4" ht="15">
      <c r="A23" s="548" t="s">
        <v>40</v>
      </c>
      <c r="B23" s="548"/>
      <c r="C23" s="548"/>
      <c r="D23" s="548"/>
    </row>
    <row r="24" spans="1:4" ht="15" customHeight="1">
      <c r="A24" s="372" t="s">
        <v>0</v>
      </c>
      <c r="B24" s="372" t="s">
        <v>1</v>
      </c>
      <c r="C24" s="372" t="s">
        <v>5</v>
      </c>
      <c r="D24" s="372"/>
    </row>
    <row r="25" spans="1:4" ht="15">
      <c r="A25" s="372"/>
      <c r="B25" s="372"/>
      <c r="C25" s="76" t="s">
        <v>333</v>
      </c>
      <c r="D25" s="76" t="s">
        <v>332</v>
      </c>
    </row>
    <row r="26" spans="1:4" ht="15" customHeight="1">
      <c r="A26" s="109" t="s">
        <v>41</v>
      </c>
      <c r="B26" s="29" t="s">
        <v>15</v>
      </c>
      <c r="C26" s="113">
        <v>6.2</v>
      </c>
      <c r="D26" s="71">
        <f>C26/100*105</f>
        <v>6.51</v>
      </c>
    </row>
    <row r="27" spans="1:4" ht="15" customHeight="1">
      <c r="A27" s="109" t="s">
        <v>42</v>
      </c>
      <c r="B27" s="29" t="s">
        <v>15</v>
      </c>
      <c r="C27" s="113">
        <v>3.7</v>
      </c>
      <c r="D27" s="71">
        <f aca="true" t="shared" si="0" ref="D27:D39">C27/100*105</f>
        <v>3.8850000000000007</v>
      </c>
    </row>
    <row r="28" spans="1:4" ht="15" customHeight="1">
      <c r="A28" s="109" t="s">
        <v>43</v>
      </c>
      <c r="B28" s="29" t="s">
        <v>15</v>
      </c>
      <c r="C28" s="113">
        <v>4.3</v>
      </c>
      <c r="D28" s="71">
        <f t="shared" si="0"/>
        <v>4.515</v>
      </c>
    </row>
    <row r="29" spans="1:4" ht="15" customHeight="1">
      <c r="A29" s="109" t="s">
        <v>44</v>
      </c>
      <c r="B29" s="29" t="s">
        <v>15</v>
      </c>
      <c r="C29" s="113">
        <v>2.5</v>
      </c>
      <c r="D29" s="71">
        <f t="shared" si="0"/>
        <v>2.625</v>
      </c>
    </row>
    <row r="30" spans="1:4" ht="15" customHeight="1">
      <c r="A30" s="109" t="s">
        <v>45</v>
      </c>
      <c r="B30" s="29" t="s">
        <v>15</v>
      </c>
      <c r="C30" s="113">
        <v>4.3</v>
      </c>
      <c r="D30" s="71">
        <f t="shared" si="0"/>
        <v>4.515</v>
      </c>
    </row>
    <row r="31" spans="1:4" ht="15" customHeight="1">
      <c r="A31" s="109" t="s">
        <v>46</v>
      </c>
      <c r="B31" s="29" t="s">
        <v>15</v>
      </c>
      <c r="C31" s="113">
        <v>7.4</v>
      </c>
      <c r="D31" s="71">
        <f t="shared" si="0"/>
        <v>7.770000000000001</v>
      </c>
    </row>
    <row r="32" spans="1:4" ht="15" customHeight="1">
      <c r="A32" s="109" t="s">
        <v>47</v>
      </c>
      <c r="B32" s="29" t="s">
        <v>15</v>
      </c>
      <c r="C32" s="113">
        <v>5.4</v>
      </c>
      <c r="D32" s="71">
        <f t="shared" si="0"/>
        <v>5.670000000000001</v>
      </c>
    </row>
    <row r="33" spans="1:4" ht="15" customHeight="1">
      <c r="A33" s="109" t="s">
        <v>48</v>
      </c>
      <c r="B33" s="29" t="s">
        <v>15</v>
      </c>
      <c r="C33" s="113">
        <v>7.6</v>
      </c>
      <c r="D33" s="71">
        <f t="shared" si="0"/>
        <v>7.9799999999999995</v>
      </c>
    </row>
    <row r="34" spans="1:4" ht="15" customHeight="1">
      <c r="A34" s="109" t="s">
        <v>49</v>
      </c>
      <c r="B34" s="29" t="s">
        <v>15</v>
      </c>
      <c r="C34" s="114">
        <v>2.8</v>
      </c>
      <c r="D34" s="71">
        <f t="shared" si="0"/>
        <v>2.9399999999999995</v>
      </c>
    </row>
    <row r="35" spans="1:4" ht="15" customHeight="1">
      <c r="A35" s="109" t="s">
        <v>50</v>
      </c>
      <c r="B35" s="29" t="s">
        <v>15</v>
      </c>
      <c r="C35" s="114">
        <v>2.5</v>
      </c>
      <c r="D35" s="71">
        <f t="shared" si="0"/>
        <v>2.625</v>
      </c>
    </row>
    <row r="36" spans="1:4" ht="15" customHeight="1">
      <c r="A36" s="109" t="s">
        <v>51</v>
      </c>
      <c r="B36" s="29" t="s">
        <v>15</v>
      </c>
      <c r="C36" s="114">
        <v>3.3</v>
      </c>
      <c r="D36" s="71">
        <f t="shared" si="0"/>
        <v>3.4650000000000003</v>
      </c>
    </row>
    <row r="37" spans="1:4" ht="15" customHeight="1">
      <c r="A37" s="109" t="s">
        <v>52</v>
      </c>
      <c r="B37" s="29" t="s">
        <v>15</v>
      </c>
      <c r="C37" s="114">
        <v>3.3</v>
      </c>
      <c r="D37" s="71">
        <f t="shared" si="0"/>
        <v>3.4650000000000003</v>
      </c>
    </row>
    <row r="38" spans="1:4" ht="15" customHeight="1">
      <c r="A38" s="109" t="s">
        <v>53</v>
      </c>
      <c r="B38" s="29" t="s">
        <v>15</v>
      </c>
      <c r="C38" s="114">
        <v>4.7</v>
      </c>
      <c r="D38" s="71">
        <f t="shared" si="0"/>
        <v>4.935</v>
      </c>
    </row>
    <row r="39" spans="1:4" ht="15" customHeight="1">
      <c r="A39" s="109" t="s">
        <v>54</v>
      </c>
      <c r="B39" s="29" t="s">
        <v>15</v>
      </c>
      <c r="C39" s="114">
        <v>3.8</v>
      </c>
      <c r="D39" s="71">
        <f t="shared" si="0"/>
        <v>3.9899999999999998</v>
      </c>
    </row>
    <row r="40" spans="1:4" ht="15">
      <c r="A40" s="549" t="s">
        <v>420</v>
      </c>
      <c r="B40" s="549"/>
      <c r="C40" s="549"/>
      <c r="D40" s="549"/>
    </row>
    <row r="41" spans="1:4" ht="15">
      <c r="A41" s="372" t="s">
        <v>0</v>
      </c>
      <c r="B41" s="372" t="s">
        <v>1</v>
      </c>
      <c r="C41" s="372" t="s">
        <v>5</v>
      </c>
      <c r="D41" s="372"/>
    </row>
    <row r="42" spans="1:4" ht="15">
      <c r="A42" s="372"/>
      <c r="B42" s="372"/>
      <c r="C42" s="76" t="s">
        <v>333</v>
      </c>
      <c r="D42" s="76" t="s">
        <v>332</v>
      </c>
    </row>
    <row r="43" spans="1:4" ht="15">
      <c r="A43" s="109" t="s">
        <v>55</v>
      </c>
      <c r="B43" s="29" t="s">
        <v>15</v>
      </c>
      <c r="C43" s="114">
        <v>17.646</v>
      </c>
      <c r="D43" s="71">
        <f>C43/100*105</f>
        <v>18.5283</v>
      </c>
    </row>
    <row r="44" spans="1:4" ht="15">
      <c r="A44" s="109" t="s">
        <v>56</v>
      </c>
      <c r="B44" s="29" t="s">
        <v>15</v>
      </c>
      <c r="C44" s="114">
        <v>13.8924</v>
      </c>
      <c r="D44" s="71">
        <f aca="true" t="shared" si="1" ref="D44:D74">C44/100*105</f>
        <v>14.587019999999999</v>
      </c>
    </row>
    <row r="45" spans="1:4" ht="15">
      <c r="A45" s="109" t="s">
        <v>57</v>
      </c>
      <c r="B45" s="29" t="s">
        <v>15</v>
      </c>
      <c r="C45" s="114">
        <v>61.2</v>
      </c>
      <c r="D45" s="71">
        <f t="shared" si="1"/>
        <v>64.26</v>
      </c>
    </row>
    <row r="46" spans="1:4" ht="15" customHeight="1">
      <c r="A46" s="109" t="s">
        <v>58</v>
      </c>
      <c r="B46" s="29" t="s">
        <v>15</v>
      </c>
      <c r="C46" s="114">
        <v>60.18</v>
      </c>
      <c r="D46" s="71">
        <f t="shared" si="1"/>
        <v>63.189</v>
      </c>
    </row>
    <row r="47" spans="1:4" ht="15" customHeight="1">
      <c r="A47" s="109" t="s">
        <v>59</v>
      </c>
      <c r="B47" s="29" t="s">
        <v>15</v>
      </c>
      <c r="C47" s="114">
        <v>67.9728</v>
      </c>
      <c r="D47" s="71">
        <f t="shared" si="1"/>
        <v>71.37144</v>
      </c>
    </row>
    <row r="48" spans="1:4" ht="15">
      <c r="A48" s="109" t="s">
        <v>60</v>
      </c>
      <c r="B48" s="29" t="s">
        <v>15</v>
      </c>
      <c r="C48" s="114">
        <v>72.981</v>
      </c>
      <c r="D48" s="71">
        <f t="shared" si="1"/>
        <v>76.63005</v>
      </c>
    </row>
    <row r="49" spans="1:4" ht="15" customHeight="1">
      <c r="A49" s="109" t="s">
        <v>61</v>
      </c>
      <c r="B49" s="29" t="s">
        <v>15</v>
      </c>
      <c r="C49" s="114">
        <v>90.8208</v>
      </c>
      <c r="D49" s="71">
        <f t="shared" si="1"/>
        <v>95.36184</v>
      </c>
    </row>
    <row r="50" spans="1:4" ht="15">
      <c r="A50" s="109" t="s">
        <v>62</v>
      </c>
      <c r="B50" s="29" t="s">
        <v>15</v>
      </c>
      <c r="C50" s="114">
        <v>84.915</v>
      </c>
      <c r="D50" s="71">
        <f t="shared" si="1"/>
        <v>89.16075000000001</v>
      </c>
    </row>
    <row r="51" spans="1:4" ht="15" customHeight="1">
      <c r="A51" s="109" t="s">
        <v>63</v>
      </c>
      <c r="B51" s="29" t="s">
        <v>15</v>
      </c>
      <c r="C51" s="114">
        <v>104.5296</v>
      </c>
      <c r="D51" s="71">
        <f t="shared" si="1"/>
        <v>109.75608</v>
      </c>
    </row>
    <row r="52" spans="1:4" ht="15">
      <c r="A52" s="109" t="s">
        <v>64</v>
      </c>
      <c r="B52" s="29" t="s">
        <v>15</v>
      </c>
      <c r="C52" s="114">
        <v>57.936</v>
      </c>
      <c r="D52" s="71">
        <f t="shared" si="1"/>
        <v>60.8328</v>
      </c>
    </row>
    <row r="53" spans="1:4" ht="15">
      <c r="A53" s="109" t="s">
        <v>65</v>
      </c>
      <c r="B53" s="29" t="s">
        <v>15</v>
      </c>
      <c r="C53" s="114">
        <v>64.26</v>
      </c>
      <c r="D53" s="71">
        <f t="shared" si="1"/>
        <v>67.47300000000001</v>
      </c>
    </row>
    <row r="54" spans="1:4" ht="15">
      <c r="A54" s="109" t="s">
        <v>66</v>
      </c>
      <c r="B54" s="29" t="s">
        <v>15</v>
      </c>
      <c r="C54" s="114">
        <v>61.2612</v>
      </c>
      <c r="D54" s="71">
        <f t="shared" si="1"/>
        <v>64.32426000000001</v>
      </c>
    </row>
    <row r="55" spans="1:4" ht="15">
      <c r="A55" s="109" t="s">
        <v>67</v>
      </c>
      <c r="B55" s="29" t="s">
        <v>15</v>
      </c>
      <c r="C55" s="114">
        <v>67.626</v>
      </c>
      <c r="D55" s="71">
        <f t="shared" si="1"/>
        <v>71.00730000000001</v>
      </c>
    </row>
    <row r="56" spans="1:4" ht="15">
      <c r="A56" s="109" t="s">
        <v>68</v>
      </c>
      <c r="B56" s="29" t="s">
        <v>15</v>
      </c>
      <c r="C56" s="114">
        <v>68.54400000000001</v>
      </c>
      <c r="D56" s="71">
        <f t="shared" si="1"/>
        <v>71.97120000000001</v>
      </c>
    </row>
    <row r="57" spans="1:4" ht="15">
      <c r="A57" s="109" t="s">
        <v>69</v>
      </c>
      <c r="B57" s="29" t="s">
        <v>15</v>
      </c>
      <c r="C57" s="114">
        <v>87.1794</v>
      </c>
      <c r="D57" s="71">
        <f t="shared" si="1"/>
        <v>91.53837</v>
      </c>
    </row>
    <row r="58" spans="1:4" ht="15">
      <c r="A58" s="109" t="s">
        <v>70</v>
      </c>
      <c r="B58" s="29" t="s">
        <v>15</v>
      </c>
      <c r="C58" s="114">
        <v>37.128</v>
      </c>
      <c r="D58" s="71">
        <f t="shared" si="1"/>
        <v>38.9844</v>
      </c>
    </row>
    <row r="59" spans="1:4" ht="13.5" customHeight="1">
      <c r="A59" s="109" t="s">
        <v>71</v>
      </c>
      <c r="B59" s="29" t="s">
        <v>15</v>
      </c>
      <c r="C59" s="114">
        <v>33.660000000000004</v>
      </c>
      <c r="D59" s="71">
        <f t="shared" si="1"/>
        <v>35.343</v>
      </c>
    </row>
    <row r="60" spans="1:4" ht="15.75" customHeight="1">
      <c r="A60" s="109" t="s">
        <v>72</v>
      </c>
      <c r="B60" s="29" t="s">
        <v>15</v>
      </c>
      <c r="C60" s="114">
        <v>51.408</v>
      </c>
      <c r="D60" s="71">
        <f t="shared" si="1"/>
        <v>53.9784</v>
      </c>
    </row>
    <row r="61" spans="1:4" ht="15">
      <c r="A61" s="109" t="s">
        <v>73</v>
      </c>
      <c r="B61" s="29" t="s">
        <v>15</v>
      </c>
      <c r="C61" s="114">
        <v>66.351</v>
      </c>
      <c r="D61" s="71">
        <f t="shared" si="1"/>
        <v>69.66855000000001</v>
      </c>
    </row>
    <row r="62" spans="1:4" ht="15">
      <c r="A62" s="109" t="s">
        <v>74</v>
      </c>
      <c r="B62" s="29" t="s">
        <v>15</v>
      </c>
      <c r="C62" s="114">
        <v>73.185</v>
      </c>
      <c r="D62" s="71">
        <f t="shared" si="1"/>
        <v>76.84425</v>
      </c>
    </row>
    <row r="63" spans="1:4" ht="15">
      <c r="A63" s="109" t="s">
        <v>75</v>
      </c>
      <c r="B63" s="29" t="s">
        <v>15</v>
      </c>
      <c r="C63" s="114">
        <v>91.1472</v>
      </c>
      <c r="D63" s="71">
        <f t="shared" si="1"/>
        <v>95.70456</v>
      </c>
    </row>
    <row r="64" spans="1:4" ht="15">
      <c r="A64" s="109" t="s">
        <v>76</v>
      </c>
      <c r="B64" s="29" t="s">
        <v>15</v>
      </c>
      <c r="C64" s="114">
        <v>87.924</v>
      </c>
      <c r="D64" s="71">
        <f t="shared" si="1"/>
        <v>92.3202</v>
      </c>
    </row>
    <row r="65" spans="1:4" ht="15">
      <c r="A65" s="109" t="s">
        <v>77</v>
      </c>
      <c r="B65" s="29" t="s">
        <v>15</v>
      </c>
      <c r="C65" s="114">
        <v>87.3936</v>
      </c>
      <c r="D65" s="71">
        <f t="shared" si="1"/>
        <v>91.76328000000001</v>
      </c>
    </row>
    <row r="66" spans="1:4" ht="15">
      <c r="A66" s="109" t="s">
        <v>78</v>
      </c>
      <c r="B66" s="29" t="s">
        <v>15</v>
      </c>
      <c r="C66" s="114">
        <v>85.119</v>
      </c>
      <c r="D66" s="71">
        <f t="shared" si="1"/>
        <v>89.37495</v>
      </c>
    </row>
    <row r="67" spans="1:4" ht="15">
      <c r="A67" s="109" t="s">
        <v>79</v>
      </c>
      <c r="B67" s="29" t="s">
        <v>15</v>
      </c>
      <c r="C67" s="114">
        <v>104.1216</v>
      </c>
      <c r="D67" s="71">
        <f t="shared" si="1"/>
        <v>109.32767999999999</v>
      </c>
    </row>
    <row r="68" spans="1:4" ht="15">
      <c r="A68" s="109" t="s">
        <v>80</v>
      </c>
      <c r="B68" s="29" t="s">
        <v>15</v>
      </c>
      <c r="C68" s="114">
        <v>101.1024</v>
      </c>
      <c r="D68" s="71">
        <f t="shared" si="1"/>
        <v>106.15751999999999</v>
      </c>
    </row>
    <row r="69" spans="1:4" ht="15">
      <c r="A69" s="109" t="s">
        <v>81</v>
      </c>
      <c r="B69" s="29" t="s">
        <v>15</v>
      </c>
      <c r="C69" s="114">
        <v>98.175</v>
      </c>
      <c r="D69" s="71">
        <f t="shared" si="1"/>
        <v>103.08375</v>
      </c>
    </row>
    <row r="70" spans="1:4" ht="15">
      <c r="A70" s="109" t="s">
        <v>82</v>
      </c>
      <c r="B70" s="29" t="s">
        <v>15</v>
      </c>
      <c r="C70" s="114">
        <v>118.1976</v>
      </c>
      <c r="D70" s="71">
        <f t="shared" si="1"/>
        <v>124.10748</v>
      </c>
    </row>
    <row r="71" spans="1:4" ht="15">
      <c r="A71" s="109" t="s">
        <v>83</v>
      </c>
      <c r="B71" s="29" t="s">
        <v>15</v>
      </c>
      <c r="C71" s="114">
        <v>114.8112</v>
      </c>
      <c r="D71" s="71">
        <f t="shared" si="1"/>
        <v>120.55176</v>
      </c>
    </row>
    <row r="72" spans="1:4" ht="15" customHeight="1">
      <c r="A72" s="109" t="s">
        <v>84</v>
      </c>
      <c r="B72" s="29" t="s">
        <v>15</v>
      </c>
      <c r="C72" s="114">
        <v>17.646</v>
      </c>
      <c r="D72" s="71">
        <f t="shared" si="1"/>
        <v>18.5283</v>
      </c>
    </row>
    <row r="73" spans="1:4" ht="15" customHeight="1">
      <c r="A73" s="109" t="s">
        <v>85</v>
      </c>
      <c r="B73" s="29" t="s">
        <v>15</v>
      </c>
      <c r="C73" s="114">
        <v>13.77</v>
      </c>
      <c r="D73" s="71">
        <f t="shared" si="1"/>
        <v>14.458499999999999</v>
      </c>
    </row>
    <row r="74" spans="1:4" ht="15" customHeight="1">
      <c r="A74" s="109" t="s">
        <v>86</v>
      </c>
      <c r="B74" s="29" t="s">
        <v>15</v>
      </c>
      <c r="C74" s="114">
        <v>19.89</v>
      </c>
      <c r="D74" s="71">
        <f t="shared" si="1"/>
        <v>20.8845</v>
      </c>
    </row>
  </sheetData>
  <sheetProtection/>
  <mergeCells count="13"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3"/>
    </row>
    <row r="2" spans="1:5" ht="16.5" thickBot="1">
      <c r="A2" s="1"/>
      <c r="B2" s="1"/>
      <c r="C2" s="11" t="s">
        <v>16</v>
      </c>
      <c r="D2" s="12"/>
      <c r="E2" s="23"/>
    </row>
    <row r="3" spans="1:10" ht="15.75">
      <c r="A3" s="1"/>
      <c r="B3" s="1"/>
      <c r="C3" s="26" t="s">
        <v>21</v>
      </c>
      <c r="D3" s="12"/>
      <c r="E3" s="23"/>
      <c r="F3" s="363" t="s">
        <v>91</v>
      </c>
      <c r="G3" s="364"/>
      <c r="H3" s="364"/>
      <c r="I3" s="364"/>
      <c r="J3" s="365"/>
    </row>
    <row r="4" spans="1:10" ht="16.5" thickBot="1">
      <c r="A4" s="1"/>
      <c r="B4" s="1"/>
      <c r="C4" s="26" t="s">
        <v>23</v>
      </c>
      <c r="D4" s="12"/>
      <c r="E4" s="23"/>
      <c r="F4" s="366"/>
      <c r="G4" s="367"/>
      <c r="H4" s="367"/>
      <c r="I4" s="367"/>
      <c r="J4" s="368"/>
    </row>
    <row r="5" spans="1:5" ht="15.75">
      <c r="A5" s="1"/>
      <c r="B5" s="1"/>
      <c r="C5" s="26" t="s">
        <v>38</v>
      </c>
      <c r="D5" s="12"/>
      <c r="E5" s="23"/>
    </row>
    <row r="6" spans="1:5" ht="15.75">
      <c r="A6" s="1"/>
      <c r="B6" s="1"/>
      <c r="C6" s="26" t="s">
        <v>39</v>
      </c>
      <c r="D6" s="12"/>
      <c r="E6" s="23"/>
    </row>
    <row r="7" spans="1:5" ht="15.75">
      <c r="A7" s="1"/>
      <c r="B7" s="1"/>
      <c r="C7" s="21" t="s">
        <v>17</v>
      </c>
      <c r="D7" s="12"/>
      <c r="E7" s="23"/>
    </row>
    <row r="8" spans="1:5" ht="15.75">
      <c r="A8" s="1"/>
      <c r="B8" s="1"/>
      <c r="C8" s="21" t="s">
        <v>25</v>
      </c>
      <c r="D8" s="21"/>
      <c r="E8" s="23"/>
    </row>
    <row r="9" spans="1:5" ht="15">
      <c r="A9" s="1"/>
      <c r="B9" s="1"/>
      <c r="D9" s="6"/>
      <c r="E9" s="8"/>
    </row>
    <row r="10" spans="1:4" ht="15">
      <c r="A10" s="554" t="s">
        <v>162</v>
      </c>
      <c r="B10" s="553" t="s">
        <v>163</v>
      </c>
      <c r="C10" s="61" t="s">
        <v>161</v>
      </c>
      <c r="D10" s="61" t="s">
        <v>161</v>
      </c>
    </row>
    <row r="11" spans="1:4" ht="17.25" customHeight="1">
      <c r="A11" s="555"/>
      <c r="B11" s="553"/>
      <c r="C11" s="62" t="s">
        <v>164</v>
      </c>
      <c r="D11" s="62" t="s">
        <v>165</v>
      </c>
    </row>
    <row r="12" spans="1:4" ht="15">
      <c r="A12" s="551" t="s">
        <v>159</v>
      </c>
      <c r="B12" s="60" t="s">
        <v>155</v>
      </c>
      <c r="C12" s="63" t="s">
        <v>166</v>
      </c>
      <c r="D12" s="64" t="s">
        <v>168</v>
      </c>
    </row>
    <row r="13" spans="1:10" ht="15">
      <c r="A13" s="552"/>
      <c r="B13" s="60" t="s">
        <v>156</v>
      </c>
      <c r="C13" s="65" t="s">
        <v>167</v>
      </c>
      <c r="D13" s="66" t="s">
        <v>169</v>
      </c>
      <c r="J13" s="59"/>
    </row>
    <row r="14" spans="1:4" ht="15">
      <c r="A14" s="556"/>
      <c r="B14" s="60" t="s">
        <v>157</v>
      </c>
      <c r="C14" s="65" t="s">
        <v>167</v>
      </c>
      <c r="D14" s="66" t="s">
        <v>169</v>
      </c>
    </row>
    <row r="15" spans="1:4" ht="15">
      <c r="A15" s="551" t="s">
        <v>158</v>
      </c>
      <c r="B15" s="60" t="s">
        <v>155</v>
      </c>
      <c r="C15" s="66" t="s">
        <v>32</v>
      </c>
      <c r="D15" s="66" t="s">
        <v>32</v>
      </c>
    </row>
    <row r="16" spans="1:4" ht="15">
      <c r="A16" s="552"/>
      <c r="B16" s="60" t="s">
        <v>156</v>
      </c>
      <c r="C16" s="65" t="s">
        <v>170</v>
      </c>
      <c r="D16" s="66" t="s">
        <v>170</v>
      </c>
    </row>
    <row r="17" spans="1:4" ht="15">
      <c r="A17" s="552"/>
      <c r="B17" s="60" t="s">
        <v>157</v>
      </c>
      <c r="C17" s="65" t="s">
        <v>171</v>
      </c>
      <c r="D17" s="66" t="s">
        <v>171</v>
      </c>
    </row>
    <row r="18" spans="1:4" ht="15">
      <c r="A18" s="553" t="s">
        <v>160</v>
      </c>
      <c r="B18" s="69" t="s">
        <v>155</v>
      </c>
      <c r="C18" s="65" t="s">
        <v>172</v>
      </c>
      <c r="D18" s="66" t="s">
        <v>172</v>
      </c>
    </row>
    <row r="19" spans="1:4" ht="15">
      <c r="A19" s="553"/>
      <c r="B19" s="70" t="s">
        <v>156</v>
      </c>
      <c r="C19" s="67" t="s">
        <v>172</v>
      </c>
      <c r="D19" s="68" t="s">
        <v>172</v>
      </c>
    </row>
    <row r="20" spans="1:4" ht="15">
      <c r="A20" s="553"/>
      <c r="B20" s="69" t="s">
        <v>157</v>
      </c>
      <c r="C20" s="66" t="s">
        <v>32</v>
      </c>
      <c r="D20" s="66" t="s">
        <v>32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4"/>
      <c r="B2" s="11" t="s">
        <v>16</v>
      </c>
      <c r="C2" s="26"/>
      <c r="D2"/>
    </row>
    <row r="3" spans="1:10" ht="15.75">
      <c r="A3" s="34"/>
      <c r="B3" s="26" t="s">
        <v>21</v>
      </c>
      <c r="C3" s="26"/>
      <c r="D3"/>
      <c r="F3" s="363" t="s">
        <v>91</v>
      </c>
      <c r="G3" s="364"/>
      <c r="H3" s="364"/>
      <c r="I3" s="364"/>
      <c r="J3" s="365"/>
    </row>
    <row r="4" spans="1:10" ht="16.5" thickBot="1">
      <c r="A4" s="34"/>
      <c r="B4" s="26" t="s">
        <v>23</v>
      </c>
      <c r="C4" s="26"/>
      <c r="D4"/>
      <c r="F4" s="366"/>
      <c r="G4" s="367"/>
      <c r="H4" s="367"/>
      <c r="I4" s="367"/>
      <c r="J4" s="368"/>
    </row>
    <row r="5" spans="1:4" ht="15.75">
      <c r="A5" s="34" t="s">
        <v>124</v>
      </c>
      <c r="B5" s="26" t="s">
        <v>38</v>
      </c>
      <c r="C5" s="26"/>
      <c r="D5"/>
    </row>
    <row r="6" spans="1:4" ht="15.75">
      <c r="A6" s="34"/>
      <c r="B6" s="26" t="s">
        <v>39</v>
      </c>
      <c r="C6" s="26"/>
      <c r="D6"/>
    </row>
    <row r="7" spans="1:4" ht="15.75">
      <c r="A7" s="34"/>
      <c r="B7" s="21" t="s">
        <v>17</v>
      </c>
      <c r="C7" s="21"/>
      <c r="D7"/>
    </row>
    <row r="8" spans="1:4" ht="15.75">
      <c r="A8" s="34"/>
      <c r="B8" s="21" t="s">
        <v>25</v>
      </c>
      <c r="C8" s="21"/>
      <c r="D8"/>
    </row>
    <row r="10" spans="1:10" ht="15" customHeight="1">
      <c r="A10" s="561" t="s">
        <v>387</v>
      </c>
      <c r="B10" s="561"/>
      <c r="C10" s="561"/>
      <c r="D10" s="561"/>
      <c r="J10" s="49"/>
    </row>
    <row r="11" spans="1:4" ht="15.75">
      <c r="A11" s="559" t="s">
        <v>393</v>
      </c>
      <c r="B11" s="559"/>
      <c r="C11" s="559"/>
      <c r="D11" s="559"/>
    </row>
    <row r="12" spans="1:4" ht="43.5" customHeight="1">
      <c r="A12" s="144" t="s">
        <v>0</v>
      </c>
      <c r="B12" s="144" t="s">
        <v>176</v>
      </c>
      <c r="C12" s="146" t="s">
        <v>388</v>
      </c>
      <c r="D12" s="145" t="s">
        <v>5</v>
      </c>
    </row>
    <row r="13" spans="1:4" ht="15">
      <c r="A13" s="139" t="s">
        <v>419</v>
      </c>
      <c r="B13" s="140" t="s">
        <v>394</v>
      </c>
      <c r="C13" s="557">
        <v>90</v>
      </c>
      <c r="D13" s="143">
        <v>51</v>
      </c>
    </row>
    <row r="14" spans="1:4" ht="15">
      <c r="A14" s="139" t="s">
        <v>392</v>
      </c>
      <c r="B14" s="140" t="s">
        <v>395</v>
      </c>
      <c r="C14" s="557"/>
      <c r="D14" s="143">
        <v>38</v>
      </c>
    </row>
    <row r="15" spans="1:4" ht="15">
      <c r="A15" s="139" t="s">
        <v>391</v>
      </c>
      <c r="B15" s="140" t="s">
        <v>396</v>
      </c>
      <c r="C15" s="557"/>
      <c r="D15" s="143">
        <v>38</v>
      </c>
    </row>
    <row r="16" spans="1:4" ht="15">
      <c r="A16" s="562" t="s">
        <v>397</v>
      </c>
      <c r="B16" s="562"/>
      <c r="C16" s="562"/>
      <c r="D16" s="562"/>
    </row>
    <row r="17" spans="1:4" ht="15">
      <c r="A17" s="139" t="s">
        <v>390</v>
      </c>
      <c r="B17" s="141" t="s">
        <v>398</v>
      </c>
      <c r="C17" s="557">
        <v>75</v>
      </c>
      <c r="D17" s="143">
        <v>68</v>
      </c>
    </row>
    <row r="18" spans="1:4" ht="15">
      <c r="A18" s="139" t="s">
        <v>392</v>
      </c>
      <c r="B18" s="141" t="s">
        <v>399</v>
      </c>
      <c r="C18" s="557"/>
      <c r="D18" s="143">
        <v>52</v>
      </c>
    </row>
    <row r="19" spans="1:4" ht="15">
      <c r="A19" s="139" t="s">
        <v>391</v>
      </c>
      <c r="B19" s="141" t="s">
        <v>400</v>
      </c>
      <c r="C19" s="557"/>
      <c r="D19" s="143">
        <v>52</v>
      </c>
    </row>
    <row r="20" spans="1:4" ht="15">
      <c r="A20" s="562" t="s">
        <v>401</v>
      </c>
      <c r="B20" s="562"/>
      <c r="C20" s="562"/>
      <c r="D20" s="562"/>
    </row>
    <row r="21" spans="1:4" ht="15">
      <c r="A21" s="139" t="s">
        <v>390</v>
      </c>
      <c r="B21" s="140" t="s">
        <v>402</v>
      </c>
      <c r="C21" s="557">
        <v>90</v>
      </c>
      <c r="D21" s="143">
        <v>58</v>
      </c>
    </row>
    <row r="22" spans="1:4" ht="15">
      <c r="A22" s="139" t="s">
        <v>392</v>
      </c>
      <c r="B22" s="140" t="s">
        <v>403</v>
      </c>
      <c r="C22" s="557"/>
      <c r="D22" s="143">
        <v>44</v>
      </c>
    </row>
    <row r="23" spans="1:4" ht="15">
      <c r="A23" s="139" t="s">
        <v>391</v>
      </c>
      <c r="B23" s="140" t="s">
        <v>404</v>
      </c>
      <c r="C23" s="557"/>
      <c r="D23" s="143">
        <v>44</v>
      </c>
    </row>
    <row r="24" spans="1:4" ht="15">
      <c r="A24" s="562" t="s">
        <v>405</v>
      </c>
      <c r="B24" s="562"/>
      <c r="C24" s="562"/>
      <c r="D24" s="562"/>
    </row>
    <row r="25" spans="1:4" ht="15">
      <c r="A25" s="139" t="s">
        <v>407</v>
      </c>
      <c r="B25" s="140" t="s">
        <v>395</v>
      </c>
      <c r="C25" s="557">
        <v>78</v>
      </c>
      <c r="D25" s="143">
        <v>83</v>
      </c>
    </row>
    <row r="26" spans="1:4" ht="15">
      <c r="A26" s="139" t="s">
        <v>408</v>
      </c>
      <c r="B26" s="140" t="s">
        <v>396</v>
      </c>
      <c r="C26" s="557"/>
      <c r="D26" s="143">
        <v>58</v>
      </c>
    </row>
    <row r="27" spans="1:4" ht="15">
      <c r="A27" s="142" t="s">
        <v>406</v>
      </c>
      <c r="B27" s="140" t="s">
        <v>409</v>
      </c>
      <c r="C27" s="557"/>
      <c r="D27" s="143">
        <v>58</v>
      </c>
    </row>
    <row r="28" spans="1:4" ht="15">
      <c r="A28" s="563" t="s">
        <v>410</v>
      </c>
      <c r="B28" s="563"/>
      <c r="C28" s="563"/>
      <c r="D28" s="563"/>
    </row>
    <row r="29" spans="1:4" ht="15">
      <c r="A29" s="139" t="s">
        <v>411</v>
      </c>
      <c r="B29" s="141" t="s">
        <v>414</v>
      </c>
      <c r="C29" s="558">
        <v>198</v>
      </c>
      <c r="D29" s="143">
        <v>31</v>
      </c>
    </row>
    <row r="30" spans="1:4" ht="15">
      <c r="A30" s="139" t="s">
        <v>412</v>
      </c>
      <c r="B30" s="141" t="s">
        <v>415</v>
      </c>
      <c r="C30" s="558"/>
      <c r="D30" s="143">
        <v>23</v>
      </c>
    </row>
    <row r="31" spans="1:4" ht="15">
      <c r="A31" s="139" t="s">
        <v>413</v>
      </c>
      <c r="B31" s="141" t="s">
        <v>416</v>
      </c>
      <c r="C31" s="558"/>
      <c r="D31" s="143">
        <v>23</v>
      </c>
    </row>
    <row r="32" spans="1:4" ht="15">
      <c r="A32" s="560" t="s">
        <v>389</v>
      </c>
      <c r="B32" s="560"/>
      <c r="C32" s="560"/>
      <c r="D32" s="560"/>
    </row>
  </sheetData>
  <sheetProtection/>
  <mergeCells count="13">
    <mergeCell ref="A28:D28"/>
    <mergeCell ref="C13:C15"/>
    <mergeCell ref="C17:C19"/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8.57421875" style="0" customWidth="1"/>
    <col min="2" max="2" width="53.421875" style="53" customWidth="1"/>
    <col min="3" max="3" width="8.140625" style="0" customWidth="1"/>
    <col min="4" max="4" width="6.8515625" style="0" customWidth="1"/>
    <col min="5" max="5" width="16.7109375" style="0" customWidth="1"/>
    <col min="6" max="6" width="9.57421875" style="4" bestFit="1" customWidth="1"/>
    <col min="7" max="7" width="12.28125" style="4" customWidth="1"/>
    <col min="8" max="8" width="9.57421875" style="4" bestFit="1" customWidth="1"/>
  </cols>
  <sheetData>
    <row r="1" spans="1:5" ht="15">
      <c r="A1" s="5"/>
      <c r="B1" s="331"/>
      <c r="C1" s="37"/>
      <c r="D1" s="37"/>
      <c r="E1" s="2"/>
    </row>
    <row r="2" spans="1:5" ht="16.5" thickBot="1">
      <c r="A2" s="19"/>
      <c r="C2" s="32"/>
      <c r="D2" s="332" t="s">
        <v>16</v>
      </c>
      <c r="E2" s="2"/>
    </row>
    <row r="3" spans="1:14" ht="15.75">
      <c r="A3" s="19"/>
      <c r="C3" s="32"/>
      <c r="D3" s="333" t="s">
        <v>678</v>
      </c>
      <c r="E3" s="2"/>
      <c r="J3" s="363" t="s">
        <v>91</v>
      </c>
      <c r="K3" s="364"/>
      <c r="L3" s="364"/>
      <c r="M3" s="364"/>
      <c r="N3" s="365"/>
    </row>
    <row r="4" spans="1:14" ht="16.5" thickBot="1">
      <c r="A4" s="19"/>
      <c r="C4" s="32"/>
      <c r="D4" s="334" t="s">
        <v>38</v>
      </c>
      <c r="E4" s="2"/>
      <c r="J4" s="366"/>
      <c r="K4" s="367"/>
      <c r="L4" s="367"/>
      <c r="M4" s="367"/>
      <c r="N4" s="368"/>
    </row>
    <row r="5" spans="1:5" ht="15.75">
      <c r="A5" s="19"/>
      <c r="C5" s="32"/>
      <c r="D5" s="334" t="s">
        <v>39</v>
      </c>
      <c r="E5" s="2"/>
    </row>
    <row r="6" spans="1:5" ht="15.75">
      <c r="A6" s="19"/>
      <c r="C6" s="32"/>
      <c r="D6" s="335" t="s">
        <v>17</v>
      </c>
      <c r="E6" s="2"/>
    </row>
    <row r="7" spans="1:5" ht="15.75">
      <c r="A7" s="19"/>
      <c r="C7" s="32"/>
      <c r="D7" s="335" t="s">
        <v>25</v>
      </c>
      <c r="E7" s="2"/>
    </row>
    <row r="8" spans="1:5" ht="15">
      <c r="A8" s="19"/>
      <c r="C8" s="4"/>
      <c r="D8" s="4"/>
      <c r="E8" s="2"/>
    </row>
    <row r="9" spans="1:8" ht="28.5">
      <c r="A9" s="567" t="s">
        <v>162</v>
      </c>
      <c r="B9" s="567" t="s">
        <v>443</v>
      </c>
      <c r="C9" s="571" t="s">
        <v>1468</v>
      </c>
      <c r="D9" s="567" t="s">
        <v>1538</v>
      </c>
      <c r="E9" s="567" t="s">
        <v>1469</v>
      </c>
      <c r="F9" s="337" t="s">
        <v>333</v>
      </c>
      <c r="G9" s="337" t="s">
        <v>1467</v>
      </c>
      <c r="H9" s="337" t="s">
        <v>332</v>
      </c>
    </row>
    <row r="10" spans="1:8" ht="30.75" customHeight="1">
      <c r="A10" s="567"/>
      <c r="B10" s="567"/>
      <c r="C10" s="571"/>
      <c r="D10" s="567"/>
      <c r="E10" s="567"/>
      <c r="F10" s="336" t="s">
        <v>1470</v>
      </c>
      <c r="G10" s="336" t="s">
        <v>1471</v>
      </c>
      <c r="H10" s="336" t="s">
        <v>1472</v>
      </c>
    </row>
    <row r="11" spans="1:8" ht="15">
      <c r="A11" s="572" t="s">
        <v>1473</v>
      </c>
      <c r="B11" s="572"/>
      <c r="C11" s="572"/>
      <c r="D11" s="572"/>
      <c r="E11" s="572"/>
      <c r="F11" s="572"/>
      <c r="G11" s="572"/>
      <c r="H11" s="572"/>
    </row>
    <row r="12" spans="1:8" ht="15">
      <c r="A12" s="568" t="s">
        <v>1474</v>
      </c>
      <c r="B12" s="569" t="s">
        <v>1475</v>
      </c>
      <c r="C12" s="340">
        <v>1.5</v>
      </c>
      <c r="D12" s="340" t="s">
        <v>1476</v>
      </c>
      <c r="E12" s="341" t="s">
        <v>1477</v>
      </c>
      <c r="F12" s="342">
        <v>56</v>
      </c>
      <c r="G12" s="342">
        <v>58</v>
      </c>
      <c r="H12" s="342">
        <v>61</v>
      </c>
    </row>
    <row r="13" spans="1:8" ht="15">
      <c r="A13" s="568"/>
      <c r="B13" s="569"/>
      <c r="C13" s="340">
        <v>3</v>
      </c>
      <c r="D13" s="340" t="s">
        <v>1476</v>
      </c>
      <c r="E13" s="341" t="s">
        <v>1477</v>
      </c>
      <c r="F13" s="342">
        <v>73</v>
      </c>
      <c r="G13" s="342">
        <v>76</v>
      </c>
      <c r="H13" s="342">
        <v>79</v>
      </c>
    </row>
    <row r="14" spans="1:8" ht="15">
      <c r="A14" s="568"/>
      <c r="B14" s="569"/>
      <c r="C14" s="340">
        <v>7</v>
      </c>
      <c r="D14" s="340" t="s">
        <v>1476</v>
      </c>
      <c r="E14" s="341" t="s">
        <v>1477</v>
      </c>
      <c r="F14" s="342">
        <v>203</v>
      </c>
      <c r="G14" s="342">
        <v>212</v>
      </c>
      <c r="H14" s="342">
        <v>220</v>
      </c>
    </row>
    <row r="15" spans="1:8" ht="15">
      <c r="A15" s="568"/>
      <c r="B15" s="569"/>
      <c r="C15" s="343">
        <v>15</v>
      </c>
      <c r="D15" s="344" t="s">
        <v>1476</v>
      </c>
      <c r="E15" s="341" t="s">
        <v>1477</v>
      </c>
      <c r="F15" s="342">
        <v>399</v>
      </c>
      <c r="G15" s="342">
        <v>415</v>
      </c>
      <c r="H15" s="342">
        <v>432</v>
      </c>
    </row>
    <row r="16" spans="1:8" ht="15">
      <c r="A16" s="568"/>
      <c r="B16" s="569"/>
      <c r="C16" s="345">
        <v>24</v>
      </c>
      <c r="D16" s="273" t="s">
        <v>1476</v>
      </c>
      <c r="E16" s="341" t="s">
        <v>1477</v>
      </c>
      <c r="F16" s="342">
        <v>622</v>
      </c>
      <c r="G16" s="342">
        <v>648</v>
      </c>
      <c r="H16" s="342">
        <v>674</v>
      </c>
    </row>
    <row r="17" spans="1:8" ht="15">
      <c r="A17" s="568"/>
      <c r="B17" s="569"/>
      <c r="C17" s="343">
        <v>40</v>
      </c>
      <c r="D17" s="344" t="s">
        <v>1476</v>
      </c>
      <c r="E17" s="341" t="s">
        <v>1477</v>
      </c>
      <c r="F17" s="342">
        <v>1011</v>
      </c>
      <c r="G17" s="342">
        <v>1053</v>
      </c>
      <c r="H17" s="342">
        <v>1095</v>
      </c>
    </row>
    <row r="18" spans="1:8" ht="30">
      <c r="A18" s="568" t="s">
        <v>1478</v>
      </c>
      <c r="B18" s="569" t="s">
        <v>1479</v>
      </c>
      <c r="C18" s="343">
        <v>1</v>
      </c>
      <c r="D18" s="344" t="s">
        <v>1480</v>
      </c>
      <c r="E18" s="341" t="s">
        <v>1481</v>
      </c>
      <c r="F18" s="342">
        <v>41</v>
      </c>
      <c r="G18" s="342">
        <v>43</v>
      </c>
      <c r="H18" s="342">
        <v>44</v>
      </c>
    </row>
    <row r="19" spans="1:8" ht="15">
      <c r="A19" s="568"/>
      <c r="B19" s="569"/>
      <c r="C19" s="343">
        <v>3</v>
      </c>
      <c r="D19" s="344" t="s">
        <v>1480</v>
      </c>
      <c r="E19" s="341" t="s">
        <v>1482</v>
      </c>
      <c r="F19" s="342">
        <v>70</v>
      </c>
      <c r="G19" s="342">
        <v>73</v>
      </c>
      <c r="H19" s="342">
        <v>76</v>
      </c>
    </row>
    <row r="20" spans="1:8" ht="15">
      <c r="A20" s="568"/>
      <c r="B20" s="569"/>
      <c r="C20" s="343">
        <v>5</v>
      </c>
      <c r="D20" s="344" t="s">
        <v>1480</v>
      </c>
      <c r="E20" s="341" t="s">
        <v>1482</v>
      </c>
      <c r="F20" s="342">
        <v>123</v>
      </c>
      <c r="G20" s="342">
        <v>128</v>
      </c>
      <c r="H20" s="342">
        <v>134</v>
      </c>
    </row>
    <row r="21" spans="1:8" ht="15">
      <c r="A21" s="568"/>
      <c r="B21" s="569"/>
      <c r="C21" s="343">
        <v>10</v>
      </c>
      <c r="D21" s="344" t="s">
        <v>1480</v>
      </c>
      <c r="E21" s="341" t="s">
        <v>1482</v>
      </c>
      <c r="F21" s="342">
        <v>222</v>
      </c>
      <c r="G21" s="342">
        <v>231</v>
      </c>
      <c r="H21" s="342">
        <v>240</v>
      </c>
    </row>
    <row r="22" spans="1:8" ht="15">
      <c r="A22" s="568" t="s">
        <v>1483</v>
      </c>
      <c r="B22" s="569" t="s">
        <v>1484</v>
      </c>
      <c r="C22" s="343">
        <v>1.5</v>
      </c>
      <c r="D22" s="344" t="s">
        <v>1476</v>
      </c>
      <c r="E22" s="341" t="s">
        <v>1477</v>
      </c>
      <c r="F22" s="342">
        <v>77</v>
      </c>
      <c r="G22" s="342">
        <v>80</v>
      </c>
      <c r="H22" s="342">
        <v>84</v>
      </c>
    </row>
    <row r="23" spans="1:8" ht="15">
      <c r="A23" s="568"/>
      <c r="B23" s="569"/>
      <c r="C23" s="343">
        <v>3</v>
      </c>
      <c r="D23" s="344" t="s">
        <v>1476</v>
      </c>
      <c r="E23" s="341" t="s">
        <v>1477</v>
      </c>
      <c r="F23" s="342">
        <v>143</v>
      </c>
      <c r="G23" s="342">
        <v>149</v>
      </c>
      <c r="H23" s="342">
        <v>155</v>
      </c>
    </row>
    <row r="24" spans="1:8" ht="15">
      <c r="A24" s="568"/>
      <c r="B24" s="569"/>
      <c r="C24" s="343">
        <v>7</v>
      </c>
      <c r="D24" s="344" t="s">
        <v>1476</v>
      </c>
      <c r="E24" s="341" t="s">
        <v>1477</v>
      </c>
      <c r="F24" s="342">
        <v>302</v>
      </c>
      <c r="G24" s="342">
        <v>314</v>
      </c>
      <c r="H24" s="342">
        <v>327</v>
      </c>
    </row>
    <row r="25" spans="1:8" ht="15">
      <c r="A25" s="568"/>
      <c r="B25" s="569"/>
      <c r="C25" s="343">
        <v>15</v>
      </c>
      <c r="D25" s="344" t="s">
        <v>1476</v>
      </c>
      <c r="E25" s="341" t="s">
        <v>1477</v>
      </c>
      <c r="F25" s="342">
        <v>609</v>
      </c>
      <c r="G25" s="342">
        <v>634</v>
      </c>
      <c r="H25" s="342">
        <v>660</v>
      </c>
    </row>
    <row r="26" spans="1:8" ht="49.5" customHeight="1">
      <c r="A26" s="568"/>
      <c r="B26" s="569"/>
      <c r="C26" s="343">
        <v>20</v>
      </c>
      <c r="D26" s="344" t="s">
        <v>1476</v>
      </c>
      <c r="E26" s="341" t="s">
        <v>1477</v>
      </c>
      <c r="F26" s="342">
        <v>835</v>
      </c>
      <c r="G26" s="342">
        <v>870</v>
      </c>
      <c r="H26" s="342">
        <v>905</v>
      </c>
    </row>
    <row r="27" spans="1:8" ht="30">
      <c r="A27" s="568" t="s">
        <v>1485</v>
      </c>
      <c r="B27" s="569" t="s">
        <v>1486</v>
      </c>
      <c r="C27" s="343">
        <v>1</v>
      </c>
      <c r="D27" s="344" t="s">
        <v>1476</v>
      </c>
      <c r="E27" s="341" t="s">
        <v>1481</v>
      </c>
      <c r="F27" s="342">
        <v>52</v>
      </c>
      <c r="G27" s="342">
        <v>55</v>
      </c>
      <c r="H27" s="342">
        <v>57</v>
      </c>
    </row>
    <row r="28" spans="1:8" ht="30">
      <c r="A28" s="568"/>
      <c r="B28" s="569"/>
      <c r="C28" s="343">
        <v>2.5</v>
      </c>
      <c r="D28" s="344" t="s">
        <v>1476</v>
      </c>
      <c r="E28" s="341" t="s">
        <v>1487</v>
      </c>
      <c r="F28" s="342">
        <v>105</v>
      </c>
      <c r="G28" s="342">
        <v>110</v>
      </c>
      <c r="H28" s="342">
        <v>114</v>
      </c>
    </row>
    <row r="29" spans="1:8" ht="15">
      <c r="A29" s="568"/>
      <c r="B29" s="569"/>
      <c r="C29" s="343">
        <v>5</v>
      </c>
      <c r="D29" s="344" t="s">
        <v>1476</v>
      </c>
      <c r="E29" s="341" t="s">
        <v>1477</v>
      </c>
      <c r="F29" s="342">
        <v>194</v>
      </c>
      <c r="G29" s="342">
        <v>202</v>
      </c>
      <c r="H29" s="342">
        <v>210</v>
      </c>
    </row>
    <row r="30" spans="1:8" ht="15">
      <c r="A30" s="568"/>
      <c r="B30" s="569"/>
      <c r="C30" s="343">
        <v>7</v>
      </c>
      <c r="D30" s="344" t="s">
        <v>1476</v>
      </c>
      <c r="E30" s="341" t="s">
        <v>1477</v>
      </c>
      <c r="F30" s="342">
        <v>242</v>
      </c>
      <c r="G30" s="342">
        <v>252</v>
      </c>
      <c r="H30" s="342">
        <v>262</v>
      </c>
    </row>
    <row r="31" spans="1:8" ht="55.5" customHeight="1">
      <c r="A31" s="568"/>
      <c r="B31" s="569"/>
      <c r="C31" s="343">
        <v>15</v>
      </c>
      <c r="D31" s="344" t="s">
        <v>1476</v>
      </c>
      <c r="E31" s="341" t="s">
        <v>1477</v>
      </c>
      <c r="F31" s="342">
        <v>481</v>
      </c>
      <c r="G31" s="342">
        <v>502</v>
      </c>
      <c r="H31" s="342">
        <v>522</v>
      </c>
    </row>
    <row r="32" spans="1:8" ht="45">
      <c r="A32" s="338" t="s">
        <v>1488</v>
      </c>
      <c r="B32" s="339" t="s">
        <v>1489</v>
      </c>
      <c r="C32" s="343">
        <v>10</v>
      </c>
      <c r="D32" s="344" t="s">
        <v>1476</v>
      </c>
      <c r="E32" s="341" t="s">
        <v>1477</v>
      </c>
      <c r="F32" s="342">
        <v>234</v>
      </c>
      <c r="G32" s="342">
        <v>244</v>
      </c>
      <c r="H32" s="342">
        <v>254</v>
      </c>
    </row>
    <row r="33" spans="1:8" ht="15">
      <c r="A33" s="570" t="s">
        <v>1490</v>
      </c>
      <c r="B33" s="570"/>
      <c r="C33" s="570"/>
      <c r="D33" s="570"/>
      <c r="E33" s="570"/>
      <c r="F33" s="570"/>
      <c r="G33" s="570"/>
      <c r="H33" s="570"/>
    </row>
    <row r="34" spans="1:8" ht="30">
      <c r="A34" s="568" t="s">
        <v>1491</v>
      </c>
      <c r="B34" s="569" t="s">
        <v>1492</v>
      </c>
      <c r="C34" s="343">
        <v>1.5</v>
      </c>
      <c r="D34" s="344" t="s">
        <v>1476</v>
      </c>
      <c r="E34" s="341" t="s">
        <v>1493</v>
      </c>
      <c r="F34" s="342">
        <v>77</v>
      </c>
      <c r="G34" s="342">
        <v>81</v>
      </c>
      <c r="H34" s="342">
        <v>84</v>
      </c>
    </row>
    <row r="35" spans="1:8" ht="30">
      <c r="A35" s="568"/>
      <c r="B35" s="569"/>
      <c r="C35" s="343">
        <v>3</v>
      </c>
      <c r="D35" s="344" t="s">
        <v>1476</v>
      </c>
      <c r="E35" s="341" t="s">
        <v>1494</v>
      </c>
      <c r="F35" s="342">
        <v>136</v>
      </c>
      <c r="G35" s="342">
        <v>142</v>
      </c>
      <c r="H35" s="342">
        <v>148</v>
      </c>
    </row>
    <row r="36" spans="1:8" ht="15">
      <c r="A36" s="568"/>
      <c r="B36" s="569"/>
      <c r="C36" s="343">
        <v>7</v>
      </c>
      <c r="D36" s="344" t="s">
        <v>1476</v>
      </c>
      <c r="E36" s="341" t="s">
        <v>1477</v>
      </c>
      <c r="F36" s="342">
        <v>276</v>
      </c>
      <c r="G36" s="342">
        <v>288</v>
      </c>
      <c r="H36" s="342">
        <v>300</v>
      </c>
    </row>
    <row r="37" spans="1:8" ht="15">
      <c r="A37" s="568"/>
      <c r="B37" s="569"/>
      <c r="C37" s="343">
        <v>15</v>
      </c>
      <c r="D37" s="344" t="s">
        <v>1476</v>
      </c>
      <c r="E37" s="341" t="s">
        <v>1477</v>
      </c>
      <c r="F37" s="342">
        <v>547</v>
      </c>
      <c r="G37" s="342">
        <v>570</v>
      </c>
      <c r="H37" s="342">
        <v>593</v>
      </c>
    </row>
    <row r="38" spans="1:8" ht="15">
      <c r="A38" s="568"/>
      <c r="B38" s="569"/>
      <c r="C38" s="343">
        <v>24</v>
      </c>
      <c r="D38" s="344" t="s">
        <v>1476</v>
      </c>
      <c r="E38" s="341" t="s">
        <v>1477</v>
      </c>
      <c r="F38" s="342">
        <v>855</v>
      </c>
      <c r="G38" s="342">
        <v>891</v>
      </c>
      <c r="H38" s="342">
        <v>927</v>
      </c>
    </row>
    <row r="39" spans="1:8" ht="15">
      <c r="A39" s="568"/>
      <c r="B39" s="569"/>
      <c r="C39" s="343">
        <v>40</v>
      </c>
      <c r="D39" s="344" t="s">
        <v>1476</v>
      </c>
      <c r="E39" s="341" t="s">
        <v>1477</v>
      </c>
      <c r="F39" s="342">
        <v>1395</v>
      </c>
      <c r="G39" s="342">
        <v>1453</v>
      </c>
      <c r="H39" s="342">
        <v>1511</v>
      </c>
    </row>
    <row r="40" spans="1:8" ht="15">
      <c r="A40" s="568" t="s">
        <v>1495</v>
      </c>
      <c r="B40" s="569" t="s">
        <v>1496</v>
      </c>
      <c r="C40" s="343">
        <v>1.5</v>
      </c>
      <c r="D40" s="344" t="s">
        <v>1476</v>
      </c>
      <c r="E40" s="341" t="s">
        <v>1477</v>
      </c>
      <c r="F40" s="342">
        <v>90</v>
      </c>
      <c r="G40" s="342">
        <v>94</v>
      </c>
      <c r="H40" s="342">
        <v>97</v>
      </c>
    </row>
    <row r="41" spans="1:8" ht="15">
      <c r="A41" s="568"/>
      <c r="B41" s="569"/>
      <c r="C41" s="343">
        <v>3</v>
      </c>
      <c r="D41" s="344" t="s">
        <v>1476</v>
      </c>
      <c r="E41" s="341" t="s">
        <v>1477</v>
      </c>
      <c r="F41" s="342">
        <v>161</v>
      </c>
      <c r="G41" s="342">
        <v>168</v>
      </c>
      <c r="H41" s="342">
        <v>175</v>
      </c>
    </row>
    <row r="42" spans="1:8" ht="15">
      <c r="A42" s="568"/>
      <c r="B42" s="569"/>
      <c r="C42" s="343">
        <v>7</v>
      </c>
      <c r="D42" s="344" t="s">
        <v>1476</v>
      </c>
      <c r="E42" s="341" t="s">
        <v>1477</v>
      </c>
      <c r="F42" s="342">
        <v>335</v>
      </c>
      <c r="G42" s="342">
        <v>349</v>
      </c>
      <c r="H42" s="342">
        <v>363</v>
      </c>
    </row>
    <row r="43" spans="1:8" ht="15">
      <c r="A43" s="568"/>
      <c r="B43" s="569"/>
      <c r="C43" s="343">
        <v>15</v>
      </c>
      <c r="D43" s="344" t="s">
        <v>1476</v>
      </c>
      <c r="E43" s="341" t="s">
        <v>1477</v>
      </c>
      <c r="F43" s="342">
        <v>672</v>
      </c>
      <c r="G43" s="342">
        <v>700</v>
      </c>
      <c r="H43" s="342">
        <v>728</v>
      </c>
    </row>
    <row r="44" spans="1:8" ht="15">
      <c r="A44" s="568"/>
      <c r="B44" s="569"/>
      <c r="C44" s="343">
        <v>24</v>
      </c>
      <c r="D44" s="344" t="s">
        <v>1476</v>
      </c>
      <c r="E44" s="341" t="s">
        <v>1477</v>
      </c>
      <c r="F44" s="342">
        <v>1055</v>
      </c>
      <c r="G44" s="342">
        <v>1099</v>
      </c>
      <c r="H44" s="342">
        <v>1143</v>
      </c>
    </row>
    <row r="45" spans="1:8" ht="38.25" customHeight="1">
      <c r="A45" s="568"/>
      <c r="B45" s="569"/>
      <c r="C45" s="343">
        <v>40</v>
      </c>
      <c r="D45" s="344" t="s">
        <v>1476</v>
      </c>
      <c r="E45" s="341" t="s">
        <v>1477</v>
      </c>
      <c r="F45" s="342">
        <v>1728</v>
      </c>
      <c r="G45" s="342">
        <v>1800</v>
      </c>
      <c r="H45" s="342">
        <v>1872</v>
      </c>
    </row>
    <row r="46" spans="1:8" ht="30">
      <c r="A46" s="346" t="s">
        <v>1497</v>
      </c>
      <c r="B46" s="347" t="s">
        <v>1498</v>
      </c>
      <c r="C46" s="348" t="s">
        <v>1499</v>
      </c>
      <c r="D46" s="349" t="s">
        <v>1476</v>
      </c>
      <c r="E46" s="350" t="s">
        <v>1499</v>
      </c>
      <c r="F46" s="342">
        <v>44</v>
      </c>
      <c r="G46" s="342">
        <v>46</v>
      </c>
      <c r="H46" s="342">
        <v>48</v>
      </c>
    </row>
    <row r="47" spans="1:8" ht="15">
      <c r="A47" s="564" t="s">
        <v>1500</v>
      </c>
      <c r="B47" s="565" t="s">
        <v>1501</v>
      </c>
      <c r="C47" s="348">
        <v>0.6</v>
      </c>
      <c r="D47" s="349" t="s">
        <v>1476</v>
      </c>
      <c r="E47" s="350" t="s">
        <v>1502</v>
      </c>
      <c r="F47" s="342">
        <v>46</v>
      </c>
      <c r="G47" s="342">
        <v>48</v>
      </c>
      <c r="H47" s="342">
        <v>50</v>
      </c>
    </row>
    <row r="48" spans="1:8" ht="15">
      <c r="A48" s="564"/>
      <c r="B48" s="565"/>
      <c r="C48" s="348">
        <v>1</v>
      </c>
      <c r="D48" s="349" t="s">
        <v>1476</v>
      </c>
      <c r="E48" s="350" t="s">
        <v>1477</v>
      </c>
      <c r="F48" s="342">
        <v>65</v>
      </c>
      <c r="G48" s="342">
        <v>68</v>
      </c>
      <c r="H48" s="342">
        <v>71</v>
      </c>
    </row>
    <row r="49" spans="1:8" ht="30">
      <c r="A49" s="564"/>
      <c r="B49" s="565"/>
      <c r="C49" s="348">
        <v>2.5</v>
      </c>
      <c r="D49" s="349" t="s">
        <v>1476</v>
      </c>
      <c r="E49" s="350" t="s">
        <v>1487</v>
      </c>
      <c r="F49" s="342">
        <v>127</v>
      </c>
      <c r="G49" s="342">
        <v>132</v>
      </c>
      <c r="H49" s="342">
        <v>138</v>
      </c>
    </row>
    <row r="50" spans="1:8" ht="15">
      <c r="A50" s="564"/>
      <c r="B50" s="565"/>
      <c r="C50" s="348">
        <v>3</v>
      </c>
      <c r="D50" s="349" t="s">
        <v>1476</v>
      </c>
      <c r="E50" s="350" t="s">
        <v>1482</v>
      </c>
      <c r="F50" s="342">
        <v>125</v>
      </c>
      <c r="G50" s="342">
        <v>130</v>
      </c>
      <c r="H50" s="342">
        <v>135</v>
      </c>
    </row>
    <row r="51" spans="1:8" ht="15">
      <c r="A51" s="564"/>
      <c r="B51" s="565"/>
      <c r="C51" s="348">
        <v>5</v>
      </c>
      <c r="D51" s="349" t="s">
        <v>1476</v>
      </c>
      <c r="E51" s="350" t="s">
        <v>1477</v>
      </c>
      <c r="F51" s="342">
        <v>230</v>
      </c>
      <c r="G51" s="342">
        <v>240</v>
      </c>
      <c r="H51" s="342">
        <v>249</v>
      </c>
    </row>
    <row r="52" spans="1:8" ht="15">
      <c r="A52" s="564"/>
      <c r="B52" s="565"/>
      <c r="C52" s="348">
        <v>10</v>
      </c>
      <c r="D52" s="349" t="s">
        <v>1476</v>
      </c>
      <c r="E52" s="350" t="s">
        <v>1477</v>
      </c>
      <c r="F52" s="342">
        <v>426</v>
      </c>
      <c r="G52" s="342">
        <v>444</v>
      </c>
      <c r="H52" s="342">
        <v>462</v>
      </c>
    </row>
    <row r="53" spans="1:8" ht="15">
      <c r="A53" s="564"/>
      <c r="B53" s="565"/>
      <c r="C53" s="348">
        <v>30</v>
      </c>
      <c r="D53" s="349" t="s">
        <v>1476</v>
      </c>
      <c r="E53" s="350" t="s">
        <v>1477</v>
      </c>
      <c r="F53" s="342">
        <v>1172</v>
      </c>
      <c r="G53" s="342">
        <v>1221</v>
      </c>
      <c r="H53" s="342">
        <v>1270</v>
      </c>
    </row>
    <row r="54" spans="1:8" ht="30">
      <c r="A54" s="564" t="s">
        <v>1503</v>
      </c>
      <c r="B54" s="565" t="s">
        <v>1504</v>
      </c>
      <c r="C54" s="348">
        <v>1</v>
      </c>
      <c r="D54" s="349" t="s">
        <v>1476</v>
      </c>
      <c r="E54" s="351" t="s">
        <v>1481</v>
      </c>
      <c r="F54" s="342">
        <v>69</v>
      </c>
      <c r="G54" s="342">
        <v>72</v>
      </c>
      <c r="H54" s="342">
        <v>75</v>
      </c>
    </row>
    <row r="55" spans="1:8" ht="15">
      <c r="A55" s="564"/>
      <c r="B55" s="565"/>
      <c r="C55" s="348">
        <v>3</v>
      </c>
      <c r="D55" s="349" t="s">
        <v>1476</v>
      </c>
      <c r="E55" s="350" t="s">
        <v>1482</v>
      </c>
      <c r="F55" s="342">
        <v>137</v>
      </c>
      <c r="G55" s="342">
        <v>143</v>
      </c>
      <c r="H55" s="342">
        <v>148</v>
      </c>
    </row>
    <row r="56" spans="1:8" ht="15">
      <c r="A56" s="564"/>
      <c r="B56" s="565"/>
      <c r="C56" s="348">
        <v>5</v>
      </c>
      <c r="D56" s="349" t="s">
        <v>1476</v>
      </c>
      <c r="E56" s="350" t="s">
        <v>1477</v>
      </c>
      <c r="F56" s="342">
        <v>250</v>
      </c>
      <c r="G56" s="342">
        <v>260</v>
      </c>
      <c r="H56" s="342">
        <v>271</v>
      </c>
    </row>
    <row r="57" spans="1:8" ht="15">
      <c r="A57" s="564"/>
      <c r="B57" s="565"/>
      <c r="C57" s="348">
        <v>10</v>
      </c>
      <c r="D57" s="349" t="s">
        <v>1476</v>
      </c>
      <c r="E57" s="350" t="s">
        <v>1477</v>
      </c>
      <c r="F57" s="342">
        <v>466</v>
      </c>
      <c r="G57" s="342">
        <v>485</v>
      </c>
      <c r="H57" s="342">
        <v>505</v>
      </c>
    </row>
    <row r="58" spans="1:8" ht="15">
      <c r="A58" s="564" t="s">
        <v>1505</v>
      </c>
      <c r="B58" s="565" t="s">
        <v>1506</v>
      </c>
      <c r="C58" s="348">
        <v>5</v>
      </c>
      <c r="D58" s="349" t="s">
        <v>1480</v>
      </c>
      <c r="E58" s="350" t="s">
        <v>1482</v>
      </c>
      <c r="F58" s="342">
        <v>198</v>
      </c>
      <c r="G58" s="342">
        <v>206</v>
      </c>
      <c r="H58" s="342">
        <v>215</v>
      </c>
    </row>
    <row r="59" spans="1:8" ht="15">
      <c r="A59" s="564"/>
      <c r="B59" s="565"/>
      <c r="C59" s="348">
        <v>10</v>
      </c>
      <c r="D59" s="349" t="s">
        <v>1480</v>
      </c>
      <c r="E59" s="350" t="s">
        <v>1482</v>
      </c>
      <c r="F59" s="342">
        <v>364</v>
      </c>
      <c r="G59" s="342">
        <v>379</v>
      </c>
      <c r="H59" s="342">
        <v>395</v>
      </c>
    </row>
    <row r="60" spans="1:8" ht="15">
      <c r="A60" s="564"/>
      <c r="B60" s="565"/>
      <c r="C60" s="348">
        <v>10</v>
      </c>
      <c r="D60" s="349" t="s">
        <v>1480</v>
      </c>
      <c r="E60" s="350" t="s">
        <v>1477</v>
      </c>
      <c r="F60" s="342">
        <v>389</v>
      </c>
      <c r="G60" s="342">
        <v>405</v>
      </c>
      <c r="H60" s="342">
        <v>421</v>
      </c>
    </row>
    <row r="61" spans="1:8" ht="15">
      <c r="A61" s="564" t="s">
        <v>1403</v>
      </c>
      <c r="B61" s="565" t="s">
        <v>1507</v>
      </c>
      <c r="C61" s="348">
        <v>1.5</v>
      </c>
      <c r="D61" s="349" t="s">
        <v>1476</v>
      </c>
      <c r="E61" s="350" t="s">
        <v>1477</v>
      </c>
      <c r="F61" s="342">
        <v>67</v>
      </c>
      <c r="G61" s="342">
        <v>70</v>
      </c>
      <c r="H61" s="342">
        <v>73</v>
      </c>
    </row>
    <row r="62" spans="1:8" ht="15">
      <c r="A62" s="564"/>
      <c r="B62" s="565"/>
      <c r="C62" s="348">
        <v>3</v>
      </c>
      <c r="D62" s="349" t="s">
        <v>1476</v>
      </c>
      <c r="E62" s="350" t="s">
        <v>1477</v>
      </c>
      <c r="F62" s="342">
        <v>117</v>
      </c>
      <c r="G62" s="342">
        <v>121</v>
      </c>
      <c r="H62" s="342">
        <v>126</v>
      </c>
    </row>
    <row r="63" spans="1:8" ht="15">
      <c r="A63" s="564"/>
      <c r="B63" s="565"/>
      <c r="C63" s="348">
        <v>7</v>
      </c>
      <c r="D63" s="349" t="s">
        <v>1476</v>
      </c>
      <c r="E63" s="350" t="s">
        <v>1477</v>
      </c>
      <c r="F63" s="342">
        <v>230</v>
      </c>
      <c r="G63" s="342">
        <v>240</v>
      </c>
      <c r="H63" s="342">
        <v>250</v>
      </c>
    </row>
    <row r="64" spans="1:8" ht="15">
      <c r="A64" s="564"/>
      <c r="B64" s="565"/>
      <c r="C64" s="348">
        <v>14</v>
      </c>
      <c r="D64" s="349" t="s">
        <v>1476</v>
      </c>
      <c r="E64" s="350" t="s">
        <v>1477</v>
      </c>
      <c r="F64" s="342">
        <v>427</v>
      </c>
      <c r="G64" s="342">
        <v>445</v>
      </c>
      <c r="H64" s="342">
        <v>462</v>
      </c>
    </row>
    <row r="65" spans="1:8" ht="15">
      <c r="A65" s="564"/>
      <c r="B65" s="565"/>
      <c r="C65" s="348">
        <v>24</v>
      </c>
      <c r="D65" s="349" t="s">
        <v>1476</v>
      </c>
      <c r="E65" s="350" t="s">
        <v>1477</v>
      </c>
      <c r="F65" s="342">
        <v>697</v>
      </c>
      <c r="G65" s="342">
        <v>726</v>
      </c>
      <c r="H65" s="342">
        <v>755</v>
      </c>
    </row>
    <row r="66" spans="1:8" ht="15">
      <c r="A66" s="564"/>
      <c r="B66" s="565"/>
      <c r="C66" s="348">
        <v>40</v>
      </c>
      <c r="D66" s="349" t="s">
        <v>1476</v>
      </c>
      <c r="E66" s="350" t="s">
        <v>1477</v>
      </c>
      <c r="F66" s="342">
        <v>1131</v>
      </c>
      <c r="G66" s="342">
        <v>1179</v>
      </c>
      <c r="H66" s="342">
        <v>1226</v>
      </c>
    </row>
    <row r="67" spans="1:8" ht="45">
      <c r="A67" s="346" t="s">
        <v>1508</v>
      </c>
      <c r="B67" s="347" t="s">
        <v>1509</v>
      </c>
      <c r="C67" s="348">
        <v>10</v>
      </c>
      <c r="D67" s="349" t="s">
        <v>1480</v>
      </c>
      <c r="E67" s="350" t="s">
        <v>1482</v>
      </c>
      <c r="F67" s="342">
        <v>330</v>
      </c>
      <c r="G67" s="342">
        <v>347</v>
      </c>
      <c r="H67" s="342">
        <v>364</v>
      </c>
    </row>
    <row r="68" spans="1:8" ht="60">
      <c r="A68" s="346" t="s">
        <v>1510</v>
      </c>
      <c r="B68" s="347" t="s">
        <v>1511</v>
      </c>
      <c r="C68" s="348">
        <v>10</v>
      </c>
      <c r="D68" s="349" t="s">
        <v>1480</v>
      </c>
      <c r="E68" s="350" t="s">
        <v>1482</v>
      </c>
      <c r="F68" s="342">
        <v>242.00000000000003</v>
      </c>
      <c r="G68" s="342">
        <v>254</v>
      </c>
      <c r="H68" s="342">
        <v>267</v>
      </c>
    </row>
    <row r="69" spans="1:8" ht="30">
      <c r="A69" s="564" t="s">
        <v>1512</v>
      </c>
      <c r="B69" s="565" t="s">
        <v>1513</v>
      </c>
      <c r="C69" s="348">
        <v>1</v>
      </c>
      <c r="D69" s="349" t="s">
        <v>1480</v>
      </c>
      <c r="E69" s="350" t="s">
        <v>1481</v>
      </c>
      <c r="F69" s="342">
        <v>33</v>
      </c>
      <c r="G69" s="342">
        <v>35</v>
      </c>
      <c r="H69" s="342">
        <v>37</v>
      </c>
    </row>
    <row r="70" spans="1:8" ht="15">
      <c r="A70" s="564"/>
      <c r="B70" s="565"/>
      <c r="C70" s="348">
        <v>3</v>
      </c>
      <c r="D70" s="349" t="s">
        <v>1480</v>
      </c>
      <c r="E70" s="350" t="s">
        <v>1482</v>
      </c>
      <c r="F70" s="342">
        <v>99.00000000000001</v>
      </c>
      <c r="G70" s="342">
        <v>104</v>
      </c>
      <c r="H70" s="342">
        <v>109</v>
      </c>
    </row>
    <row r="71" spans="1:8" ht="15">
      <c r="A71" s="564"/>
      <c r="B71" s="565"/>
      <c r="C71" s="348">
        <v>10</v>
      </c>
      <c r="D71" s="349" t="s">
        <v>1480</v>
      </c>
      <c r="E71" s="350" t="s">
        <v>1482</v>
      </c>
      <c r="F71" s="342">
        <v>330</v>
      </c>
      <c r="G71" s="342">
        <v>347</v>
      </c>
      <c r="H71" s="342">
        <v>364</v>
      </c>
    </row>
    <row r="72" spans="1:8" ht="15">
      <c r="A72" s="564" t="s">
        <v>1514</v>
      </c>
      <c r="B72" s="565" t="s">
        <v>1515</v>
      </c>
      <c r="C72" s="348">
        <v>5</v>
      </c>
      <c r="D72" s="349" t="s">
        <v>1480</v>
      </c>
      <c r="E72" s="350" t="s">
        <v>1482</v>
      </c>
      <c r="F72" s="342">
        <v>165</v>
      </c>
      <c r="G72" s="342">
        <v>173</v>
      </c>
      <c r="H72" s="342">
        <v>182</v>
      </c>
    </row>
    <row r="73" spans="1:8" ht="83.25" customHeight="1">
      <c r="A73" s="564"/>
      <c r="B73" s="565"/>
      <c r="C73" s="348">
        <v>10</v>
      </c>
      <c r="D73" s="349" t="s">
        <v>1480</v>
      </c>
      <c r="E73" s="350" t="s">
        <v>1482</v>
      </c>
      <c r="F73" s="342">
        <v>330</v>
      </c>
      <c r="G73" s="342">
        <v>347</v>
      </c>
      <c r="H73" s="342">
        <v>364</v>
      </c>
    </row>
    <row r="74" spans="1:8" ht="15">
      <c r="A74" s="564" t="s">
        <v>1516</v>
      </c>
      <c r="B74" s="565" t="s">
        <v>1517</v>
      </c>
      <c r="C74" s="348">
        <v>3</v>
      </c>
      <c r="D74" s="349" t="s">
        <v>1476</v>
      </c>
      <c r="E74" s="350" t="s">
        <v>1477</v>
      </c>
      <c r="F74" s="342">
        <v>176</v>
      </c>
      <c r="G74" s="342">
        <v>183</v>
      </c>
      <c r="H74" s="342">
        <v>190</v>
      </c>
    </row>
    <row r="75" spans="1:8" ht="15">
      <c r="A75" s="564"/>
      <c r="B75" s="565"/>
      <c r="C75" s="348">
        <v>7</v>
      </c>
      <c r="D75" s="349" t="s">
        <v>1476</v>
      </c>
      <c r="E75" s="350" t="s">
        <v>1477</v>
      </c>
      <c r="F75" s="342">
        <v>368</v>
      </c>
      <c r="G75" s="342">
        <v>384</v>
      </c>
      <c r="H75" s="342">
        <v>399</v>
      </c>
    </row>
    <row r="76" spans="1:8" ht="15">
      <c r="A76" s="564"/>
      <c r="B76" s="565"/>
      <c r="C76" s="348">
        <v>15</v>
      </c>
      <c r="D76" s="349" t="s">
        <v>1476</v>
      </c>
      <c r="E76" s="350" t="s">
        <v>1477</v>
      </c>
      <c r="F76" s="342">
        <v>743</v>
      </c>
      <c r="G76" s="342">
        <v>774</v>
      </c>
      <c r="H76" s="342">
        <v>805</v>
      </c>
    </row>
    <row r="77" spans="1:8" ht="50.25" customHeight="1">
      <c r="A77" s="564"/>
      <c r="B77" s="565"/>
      <c r="C77" s="348">
        <v>20</v>
      </c>
      <c r="D77" s="349" t="s">
        <v>1476</v>
      </c>
      <c r="E77" s="350" t="s">
        <v>1477</v>
      </c>
      <c r="F77" s="342">
        <v>1012</v>
      </c>
      <c r="G77" s="342">
        <v>1055</v>
      </c>
      <c r="H77" s="342">
        <v>1097</v>
      </c>
    </row>
    <row r="78" spans="1:8" ht="15">
      <c r="A78" s="564" t="s">
        <v>1518</v>
      </c>
      <c r="B78" s="565" t="s">
        <v>1519</v>
      </c>
      <c r="C78" s="348">
        <v>15</v>
      </c>
      <c r="D78" s="349" t="s">
        <v>1476</v>
      </c>
      <c r="E78" s="350" t="s">
        <v>1477</v>
      </c>
      <c r="F78" s="342">
        <v>706</v>
      </c>
      <c r="G78" s="342">
        <v>735</v>
      </c>
      <c r="H78" s="342">
        <v>765</v>
      </c>
    </row>
    <row r="79" spans="1:8" ht="40.5" customHeight="1">
      <c r="A79" s="564"/>
      <c r="B79" s="565"/>
      <c r="C79" s="348">
        <v>24</v>
      </c>
      <c r="D79" s="349" t="s">
        <v>1476</v>
      </c>
      <c r="E79" s="350" t="s">
        <v>1477</v>
      </c>
      <c r="F79" s="342">
        <v>1109</v>
      </c>
      <c r="G79" s="342">
        <v>1156</v>
      </c>
      <c r="H79" s="342">
        <v>1202</v>
      </c>
    </row>
    <row r="80" spans="1:8" ht="15">
      <c r="A80" s="564" t="s">
        <v>1520</v>
      </c>
      <c r="B80" s="565" t="s">
        <v>1519</v>
      </c>
      <c r="C80" s="348">
        <v>15</v>
      </c>
      <c r="D80" s="349" t="s">
        <v>1476</v>
      </c>
      <c r="E80" s="350" t="s">
        <v>1477</v>
      </c>
      <c r="F80" s="342">
        <v>1092</v>
      </c>
      <c r="G80" s="342">
        <v>1137</v>
      </c>
      <c r="H80" s="342">
        <v>1183</v>
      </c>
    </row>
    <row r="81" spans="1:8" ht="15">
      <c r="A81" s="564"/>
      <c r="B81" s="565"/>
      <c r="C81" s="348">
        <v>24</v>
      </c>
      <c r="D81" s="349" t="s">
        <v>1476</v>
      </c>
      <c r="E81" s="350" t="s">
        <v>1477</v>
      </c>
      <c r="F81" s="342">
        <v>1727</v>
      </c>
      <c r="G81" s="342">
        <v>1799</v>
      </c>
      <c r="H81" s="342">
        <v>1871</v>
      </c>
    </row>
    <row r="82" spans="1:8" ht="42.75">
      <c r="A82" s="346" t="s">
        <v>1521</v>
      </c>
      <c r="B82" s="347" t="s">
        <v>1519</v>
      </c>
      <c r="C82" s="348">
        <v>24</v>
      </c>
      <c r="D82" s="349" t="s">
        <v>1476</v>
      </c>
      <c r="E82" s="350" t="s">
        <v>1477</v>
      </c>
      <c r="F82" s="342">
        <v>1415</v>
      </c>
      <c r="G82" s="342">
        <v>1474</v>
      </c>
      <c r="H82" s="342">
        <v>1533</v>
      </c>
    </row>
    <row r="83" spans="1:8" ht="42.75">
      <c r="A83" s="346" t="s">
        <v>1522</v>
      </c>
      <c r="B83" s="347" t="s">
        <v>1519</v>
      </c>
      <c r="C83" s="348">
        <v>24</v>
      </c>
      <c r="D83" s="349" t="s">
        <v>1476</v>
      </c>
      <c r="E83" s="350" t="s">
        <v>1477</v>
      </c>
      <c r="F83" s="342">
        <v>2033</v>
      </c>
      <c r="G83" s="342">
        <v>2118</v>
      </c>
      <c r="H83" s="342">
        <v>2202</v>
      </c>
    </row>
    <row r="84" spans="1:8" ht="15">
      <c r="A84" s="567" t="s">
        <v>1523</v>
      </c>
      <c r="B84" s="567"/>
      <c r="C84" s="567"/>
      <c r="D84" s="567"/>
      <c r="E84" s="567"/>
      <c r="F84" s="567"/>
      <c r="G84" s="567"/>
      <c r="H84" s="567"/>
    </row>
    <row r="85" spans="1:8" ht="15">
      <c r="A85" s="564" t="s">
        <v>1524</v>
      </c>
      <c r="B85" s="565" t="s">
        <v>1525</v>
      </c>
      <c r="C85" s="348">
        <v>1.5</v>
      </c>
      <c r="D85" s="349" t="s">
        <v>1476</v>
      </c>
      <c r="E85" s="350" t="s">
        <v>1477</v>
      </c>
      <c r="F85" s="342">
        <v>94</v>
      </c>
      <c r="G85" s="342">
        <v>98</v>
      </c>
      <c r="H85" s="342">
        <v>102</v>
      </c>
    </row>
    <row r="86" spans="1:8" ht="15">
      <c r="A86" s="564"/>
      <c r="B86" s="565"/>
      <c r="C86" s="348">
        <v>3</v>
      </c>
      <c r="D86" s="349" t="s">
        <v>1476</v>
      </c>
      <c r="E86" s="350" t="s">
        <v>1477</v>
      </c>
      <c r="F86" s="342">
        <v>170</v>
      </c>
      <c r="G86" s="342">
        <v>177</v>
      </c>
      <c r="H86" s="342">
        <v>184</v>
      </c>
    </row>
    <row r="87" spans="1:8" ht="15">
      <c r="A87" s="564"/>
      <c r="B87" s="565"/>
      <c r="C87" s="348">
        <v>7</v>
      </c>
      <c r="D87" s="349" t="s">
        <v>1476</v>
      </c>
      <c r="E87" s="350" t="s">
        <v>1477</v>
      </c>
      <c r="F87" s="342">
        <v>355</v>
      </c>
      <c r="G87" s="342">
        <v>369</v>
      </c>
      <c r="H87" s="342">
        <v>384</v>
      </c>
    </row>
    <row r="88" spans="1:8" ht="15">
      <c r="A88" s="564"/>
      <c r="B88" s="565"/>
      <c r="C88" s="348">
        <v>15</v>
      </c>
      <c r="D88" s="349" t="s">
        <v>1476</v>
      </c>
      <c r="E88" s="350" t="s">
        <v>1477</v>
      </c>
      <c r="F88" s="342">
        <v>714</v>
      </c>
      <c r="G88" s="342">
        <v>744</v>
      </c>
      <c r="H88" s="342">
        <v>774</v>
      </c>
    </row>
    <row r="89" spans="1:8" ht="15">
      <c r="A89" s="564"/>
      <c r="B89" s="565"/>
      <c r="C89" s="348">
        <v>24</v>
      </c>
      <c r="D89" s="349" t="s">
        <v>1476</v>
      </c>
      <c r="E89" s="350" t="s">
        <v>1477</v>
      </c>
      <c r="F89" s="342">
        <v>1123</v>
      </c>
      <c r="G89" s="342">
        <v>1170</v>
      </c>
      <c r="H89" s="342">
        <v>1217</v>
      </c>
    </row>
    <row r="90" spans="1:8" ht="72.75" customHeight="1">
      <c r="A90" s="564"/>
      <c r="B90" s="565"/>
      <c r="C90" s="348">
        <v>40</v>
      </c>
      <c r="D90" s="349" t="s">
        <v>1476</v>
      </c>
      <c r="E90" s="350" t="s">
        <v>1477</v>
      </c>
      <c r="F90" s="342">
        <v>1841</v>
      </c>
      <c r="G90" s="342">
        <v>1918</v>
      </c>
      <c r="H90" s="342">
        <v>1995</v>
      </c>
    </row>
    <row r="91" spans="1:8" ht="15">
      <c r="A91" s="564" t="s">
        <v>1526</v>
      </c>
      <c r="B91" s="565" t="s">
        <v>1527</v>
      </c>
      <c r="C91" s="348">
        <v>1.5</v>
      </c>
      <c r="D91" s="349" t="s">
        <v>1476</v>
      </c>
      <c r="E91" s="350" t="s">
        <v>1477</v>
      </c>
      <c r="F91" s="342">
        <v>95</v>
      </c>
      <c r="G91" s="342">
        <v>99</v>
      </c>
      <c r="H91" s="342">
        <v>103</v>
      </c>
    </row>
    <row r="92" spans="1:8" ht="15">
      <c r="A92" s="564"/>
      <c r="B92" s="565"/>
      <c r="C92" s="348">
        <v>3</v>
      </c>
      <c r="D92" s="349" t="s">
        <v>1476</v>
      </c>
      <c r="E92" s="350" t="s">
        <v>1477</v>
      </c>
      <c r="F92" s="342">
        <v>171</v>
      </c>
      <c r="G92" s="342">
        <v>178</v>
      </c>
      <c r="H92" s="342">
        <v>186</v>
      </c>
    </row>
    <row r="93" spans="1:8" ht="15">
      <c r="A93" s="564"/>
      <c r="B93" s="565"/>
      <c r="C93" s="348">
        <v>7</v>
      </c>
      <c r="D93" s="349" t="s">
        <v>1476</v>
      </c>
      <c r="E93" s="350" t="s">
        <v>1477</v>
      </c>
      <c r="F93" s="342">
        <v>358</v>
      </c>
      <c r="G93" s="342">
        <v>373</v>
      </c>
      <c r="H93" s="342">
        <v>388</v>
      </c>
    </row>
    <row r="94" spans="1:8" ht="15">
      <c r="A94" s="564"/>
      <c r="B94" s="565"/>
      <c r="C94" s="348">
        <v>15</v>
      </c>
      <c r="D94" s="349" t="s">
        <v>1476</v>
      </c>
      <c r="E94" s="350" t="s">
        <v>1477</v>
      </c>
      <c r="F94" s="342">
        <v>722</v>
      </c>
      <c r="G94" s="342">
        <v>752</v>
      </c>
      <c r="H94" s="342">
        <v>782</v>
      </c>
    </row>
    <row r="95" spans="1:8" ht="15">
      <c r="A95" s="564"/>
      <c r="B95" s="565"/>
      <c r="C95" s="348">
        <v>24</v>
      </c>
      <c r="D95" s="349" t="s">
        <v>1476</v>
      </c>
      <c r="E95" s="350" t="s">
        <v>1477</v>
      </c>
      <c r="F95" s="342">
        <v>1136</v>
      </c>
      <c r="G95" s="342">
        <v>1183</v>
      </c>
      <c r="H95" s="342">
        <v>1230</v>
      </c>
    </row>
    <row r="96" spans="1:8" ht="15">
      <c r="A96" s="564"/>
      <c r="B96" s="565"/>
      <c r="C96" s="348">
        <v>40</v>
      </c>
      <c r="D96" s="349" t="s">
        <v>1476</v>
      </c>
      <c r="E96" s="350" t="s">
        <v>1477</v>
      </c>
      <c r="F96" s="342">
        <v>1862</v>
      </c>
      <c r="G96" s="342">
        <v>1940</v>
      </c>
      <c r="H96" s="342">
        <v>2017</v>
      </c>
    </row>
    <row r="97" spans="1:8" ht="15">
      <c r="A97" s="564" t="s">
        <v>1528</v>
      </c>
      <c r="B97" s="565" t="s">
        <v>1529</v>
      </c>
      <c r="C97" s="348">
        <v>1.5</v>
      </c>
      <c r="D97" s="349" t="s">
        <v>1476</v>
      </c>
      <c r="E97" s="350" t="s">
        <v>1477</v>
      </c>
      <c r="F97" s="342">
        <v>89</v>
      </c>
      <c r="G97" s="342">
        <v>93</v>
      </c>
      <c r="H97" s="342">
        <v>97</v>
      </c>
    </row>
    <row r="98" spans="1:8" ht="15">
      <c r="A98" s="564"/>
      <c r="B98" s="565"/>
      <c r="C98" s="348">
        <v>3</v>
      </c>
      <c r="D98" s="349" t="s">
        <v>1476</v>
      </c>
      <c r="E98" s="350" t="s">
        <v>1477</v>
      </c>
      <c r="F98" s="342">
        <v>160</v>
      </c>
      <c r="G98" s="342">
        <v>167</v>
      </c>
      <c r="H98" s="342">
        <v>173</v>
      </c>
    </row>
    <row r="99" spans="1:8" ht="15">
      <c r="A99" s="564"/>
      <c r="B99" s="565"/>
      <c r="C99" s="348">
        <v>7</v>
      </c>
      <c r="D99" s="349" t="s">
        <v>1476</v>
      </c>
      <c r="E99" s="350" t="s">
        <v>1477</v>
      </c>
      <c r="F99" s="342">
        <v>332</v>
      </c>
      <c r="G99" s="342">
        <v>346</v>
      </c>
      <c r="H99" s="342">
        <v>360</v>
      </c>
    </row>
    <row r="100" spans="1:8" ht="15">
      <c r="A100" s="564"/>
      <c r="B100" s="565"/>
      <c r="C100" s="348">
        <v>15</v>
      </c>
      <c r="D100" s="349" t="s">
        <v>1476</v>
      </c>
      <c r="E100" s="350" t="s">
        <v>1477</v>
      </c>
      <c r="F100" s="342">
        <v>666</v>
      </c>
      <c r="G100" s="342">
        <v>694</v>
      </c>
      <c r="H100" s="342">
        <v>722</v>
      </c>
    </row>
    <row r="101" spans="1:8" ht="15">
      <c r="A101" s="564"/>
      <c r="B101" s="565"/>
      <c r="C101" s="348">
        <v>24</v>
      </c>
      <c r="D101" s="349" t="s">
        <v>1476</v>
      </c>
      <c r="E101" s="350" t="s">
        <v>1477</v>
      </c>
      <c r="F101" s="342">
        <v>1046</v>
      </c>
      <c r="G101" s="342">
        <v>1089</v>
      </c>
      <c r="H101" s="342">
        <v>1133</v>
      </c>
    </row>
    <row r="102" spans="1:8" ht="54.75" customHeight="1">
      <c r="A102" s="564"/>
      <c r="B102" s="565"/>
      <c r="C102" s="348">
        <v>40</v>
      </c>
      <c r="D102" s="349" t="s">
        <v>1476</v>
      </c>
      <c r="E102" s="350" t="s">
        <v>1477</v>
      </c>
      <c r="F102" s="342">
        <v>1713</v>
      </c>
      <c r="G102" s="342">
        <v>1784</v>
      </c>
      <c r="H102" s="342">
        <v>1855</v>
      </c>
    </row>
    <row r="103" spans="1:8" ht="15">
      <c r="A103" s="564" t="s">
        <v>1530</v>
      </c>
      <c r="B103" s="565" t="s">
        <v>1531</v>
      </c>
      <c r="C103" s="343">
        <v>1.5</v>
      </c>
      <c r="D103" s="344" t="s">
        <v>1476</v>
      </c>
      <c r="E103" s="341" t="s">
        <v>1477</v>
      </c>
      <c r="F103" s="342">
        <v>94</v>
      </c>
      <c r="G103" s="342">
        <v>98</v>
      </c>
      <c r="H103" s="342">
        <v>102</v>
      </c>
    </row>
    <row r="104" spans="1:8" ht="15">
      <c r="A104" s="564"/>
      <c r="B104" s="565"/>
      <c r="C104" s="343">
        <v>3</v>
      </c>
      <c r="D104" s="344" t="s">
        <v>1476</v>
      </c>
      <c r="E104" s="341" t="s">
        <v>1477</v>
      </c>
      <c r="F104" s="342">
        <v>170</v>
      </c>
      <c r="G104" s="342">
        <v>177</v>
      </c>
      <c r="H104" s="342">
        <v>184</v>
      </c>
    </row>
    <row r="105" spans="1:8" ht="15">
      <c r="A105" s="564"/>
      <c r="B105" s="565"/>
      <c r="C105" s="343">
        <v>7</v>
      </c>
      <c r="D105" s="344" t="s">
        <v>1476</v>
      </c>
      <c r="E105" s="341" t="s">
        <v>1477</v>
      </c>
      <c r="F105" s="342">
        <v>355</v>
      </c>
      <c r="G105" s="342">
        <v>369</v>
      </c>
      <c r="H105" s="342">
        <v>384</v>
      </c>
    </row>
    <row r="106" spans="1:8" ht="15">
      <c r="A106" s="564"/>
      <c r="B106" s="565"/>
      <c r="C106" s="343">
        <v>15</v>
      </c>
      <c r="D106" s="344" t="s">
        <v>1476</v>
      </c>
      <c r="E106" s="341" t="s">
        <v>1477</v>
      </c>
      <c r="F106" s="342">
        <v>714</v>
      </c>
      <c r="G106" s="342">
        <v>744</v>
      </c>
      <c r="H106" s="342">
        <v>774</v>
      </c>
    </row>
    <row r="107" spans="1:8" ht="15">
      <c r="A107" s="564"/>
      <c r="B107" s="565"/>
      <c r="C107" s="343">
        <v>24</v>
      </c>
      <c r="D107" s="344" t="s">
        <v>1476</v>
      </c>
      <c r="E107" s="341" t="s">
        <v>1477</v>
      </c>
      <c r="F107" s="342">
        <v>1123</v>
      </c>
      <c r="G107" s="342">
        <v>1170</v>
      </c>
      <c r="H107" s="342">
        <v>1217</v>
      </c>
    </row>
    <row r="108" spans="1:8" ht="15">
      <c r="A108" s="564"/>
      <c r="B108" s="565"/>
      <c r="C108" s="343">
        <v>40</v>
      </c>
      <c r="D108" s="344" t="s">
        <v>1476</v>
      </c>
      <c r="E108" s="341" t="s">
        <v>1477</v>
      </c>
      <c r="F108" s="342">
        <v>1841</v>
      </c>
      <c r="G108" s="342">
        <v>1918</v>
      </c>
      <c r="H108" s="342">
        <v>1995</v>
      </c>
    </row>
    <row r="109" spans="1:8" ht="15">
      <c r="A109" s="564" t="s">
        <v>1532</v>
      </c>
      <c r="B109" s="565" t="s">
        <v>1533</v>
      </c>
      <c r="C109" s="348">
        <v>5</v>
      </c>
      <c r="D109" s="349" t="s">
        <v>1480</v>
      </c>
      <c r="E109" s="350" t="s">
        <v>1482</v>
      </c>
      <c r="F109" s="342">
        <v>202</v>
      </c>
      <c r="G109" s="342">
        <v>210</v>
      </c>
      <c r="H109" s="342">
        <v>219</v>
      </c>
    </row>
    <row r="110" spans="1:8" ht="69" customHeight="1">
      <c r="A110" s="564"/>
      <c r="B110" s="565"/>
      <c r="C110" s="348">
        <v>10</v>
      </c>
      <c r="D110" s="349" t="s">
        <v>1480</v>
      </c>
      <c r="E110" s="350" t="s">
        <v>1482</v>
      </c>
      <c r="F110" s="342">
        <v>372</v>
      </c>
      <c r="G110" s="342">
        <v>387</v>
      </c>
      <c r="H110" s="342">
        <v>403</v>
      </c>
    </row>
    <row r="111" spans="1:8" ht="15">
      <c r="A111" s="564" t="s">
        <v>1534</v>
      </c>
      <c r="B111" s="565" t="s">
        <v>1535</v>
      </c>
      <c r="C111" s="348">
        <v>15</v>
      </c>
      <c r="D111" s="349" t="s">
        <v>1476</v>
      </c>
      <c r="E111" s="350" t="s">
        <v>1477</v>
      </c>
      <c r="F111" s="342">
        <v>789</v>
      </c>
      <c r="G111" s="342">
        <v>822</v>
      </c>
      <c r="H111" s="342">
        <v>855</v>
      </c>
    </row>
    <row r="112" spans="1:8" ht="15">
      <c r="A112" s="564"/>
      <c r="B112" s="565"/>
      <c r="C112" s="348">
        <v>40</v>
      </c>
      <c r="D112" s="349" t="s">
        <v>1476</v>
      </c>
      <c r="E112" s="350" t="s">
        <v>1477</v>
      </c>
      <c r="F112" s="342">
        <v>2042</v>
      </c>
      <c r="G112" s="342">
        <v>2127</v>
      </c>
      <c r="H112" s="342">
        <v>2212</v>
      </c>
    </row>
    <row r="113" spans="1:8" ht="15">
      <c r="A113" s="564" t="s">
        <v>1536</v>
      </c>
      <c r="B113" s="565" t="s">
        <v>1535</v>
      </c>
      <c r="C113" s="348">
        <v>15</v>
      </c>
      <c r="D113" s="349" t="s">
        <v>1476</v>
      </c>
      <c r="E113" s="350" t="s">
        <v>1477</v>
      </c>
      <c r="F113" s="342">
        <v>865</v>
      </c>
      <c r="G113" s="342">
        <v>901</v>
      </c>
      <c r="H113" s="342">
        <v>937</v>
      </c>
    </row>
    <row r="114" spans="1:8" ht="15">
      <c r="A114" s="564"/>
      <c r="B114" s="565"/>
      <c r="C114" s="348">
        <v>40</v>
      </c>
      <c r="D114" s="349" t="s">
        <v>1476</v>
      </c>
      <c r="E114" s="350" t="s">
        <v>1477</v>
      </c>
      <c r="F114" s="342">
        <v>2243</v>
      </c>
      <c r="G114" s="342">
        <v>2336</v>
      </c>
      <c r="H114" s="342">
        <v>2430</v>
      </c>
    </row>
    <row r="115" spans="1:8" ht="15">
      <c r="A115" s="566" t="s">
        <v>1537</v>
      </c>
      <c r="B115" s="566"/>
      <c r="C115" s="566"/>
      <c r="D115" s="566"/>
      <c r="E115" s="566"/>
      <c r="F115" s="566"/>
      <c r="G115" s="566"/>
      <c r="H115" s="566"/>
    </row>
  </sheetData>
  <sheetProtection/>
  <mergeCells count="54">
    <mergeCell ref="A9:A10"/>
    <mergeCell ref="B9:B10"/>
    <mergeCell ref="C9:C10"/>
    <mergeCell ref="D9:D10"/>
    <mergeCell ref="E9:E10"/>
    <mergeCell ref="A11:H11"/>
    <mergeCell ref="A12:A17"/>
    <mergeCell ref="B12:B17"/>
    <mergeCell ref="A18:A21"/>
    <mergeCell ref="B18:B21"/>
    <mergeCell ref="A22:A26"/>
    <mergeCell ref="B22:B26"/>
    <mergeCell ref="A27:A31"/>
    <mergeCell ref="B27:B31"/>
    <mergeCell ref="A33:H33"/>
    <mergeCell ref="A34:A39"/>
    <mergeCell ref="B34:B39"/>
    <mergeCell ref="A40:A45"/>
    <mergeCell ref="B40:B45"/>
    <mergeCell ref="A47:A53"/>
    <mergeCell ref="B47:B53"/>
    <mergeCell ref="A54:A57"/>
    <mergeCell ref="B54:B57"/>
    <mergeCell ref="A58:A60"/>
    <mergeCell ref="B58:B60"/>
    <mergeCell ref="A61:A66"/>
    <mergeCell ref="B61:B66"/>
    <mergeCell ref="A69:A71"/>
    <mergeCell ref="B69:B71"/>
    <mergeCell ref="A72:A73"/>
    <mergeCell ref="B72:B73"/>
    <mergeCell ref="A74:A77"/>
    <mergeCell ref="B74:B77"/>
    <mergeCell ref="A78:A79"/>
    <mergeCell ref="B78:B79"/>
    <mergeCell ref="A80:A81"/>
    <mergeCell ref="B80:B81"/>
    <mergeCell ref="A84:H84"/>
    <mergeCell ref="A85:A90"/>
    <mergeCell ref="B85:B90"/>
    <mergeCell ref="A91:A96"/>
    <mergeCell ref="B91:B96"/>
    <mergeCell ref="A97:A102"/>
    <mergeCell ref="B97:B102"/>
    <mergeCell ref="A113:A114"/>
    <mergeCell ref="B113:B114"/>
    <mergeCell ref="A115:H115"/>
    <mergeCell ref="J3:N4"/>
    <mergeCell ref="A103:A108"/>
    <mergeCell ref="B103:B108"/>
    <mergeCell ref="A109:A110"/>
    <mergeCell ref="B109:B110"/>
    <mergeCell ref="A111:A112"/>
    <mergeCell ref="B111:B112"/>
  </mergeCells>
  <hyperlinks>
    <hyperlink ref="D7" r:id="rId1" display="www.400meshkov.ru"/>
    <hyperlink ref="D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6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5"/>
  <sheetViews>
    <sheetView showGridLines="0" view="pageBreakPreview" zoomScaleSheetLayoutView="100" zoomScalePageLayoutView="0" workbookViewId="0" topLeftCell="A1">
      <selection activeCell="J3" sqref="J3:N4"/>
    </sheetView>
  </sheetViews>
  <sheetFormatPr defaultColWidth="9.140625" defaultRowHeight="15"/>
  <cols>
    <col min="1" max="1" width="21.421875" style="0" customWidth="1"/>
    <col min="2" max="2" width="13.57421875" style="53" customWidth="1"/>
    <col min="3" max="3" width="10.7109375" style="0" customWidth="1"/>
    <col min="4" max="4" width="8.00390625" style="0" customWidth="1"/>
    <col min="5" max="5" width="14.7109375" style="0" customWidth="1"/>
    <col min="6" max="6" width="10.28125" style="0" customWidth="1"/>
    <col min="7" max="7" width="9.8515625" style="0" customWidth="1"/>
    <col min="8" max="8" width="35.14062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C2" s="11" t="s">
        <v>16</v>
      </c>
      <c r="D2" s="18"/>
    </row>
    <row r="3" spans="1:14" ht="15.75" customHeight="1">
      <c r="A3" s="19"/>
      <c r="C3" s="14" t="s">
        <v>678</v>
      </c>
      <c r="D3" s="18"/>
      <c r="J3" s="363" t="s">
        <v>91</v>
      </c>
      <c r="K3" s="364"/>
      <c r="L3" s="364"/>
      <c r="M3" s="364"/>
      <c r="N3" s="365"/>
    </row>
    <row r="4" spans="1:14" ht="16.5" customHeight="1" thickBot="1">
      <c r="A4" s="19"/>
      <c r="C4" s="26" t="s">
        <v>38</v>
      </c>
      <c r="D4" s="18"/>
      <c r="J4" s="366"/>
      <c r="K4" s="367"/>
      <c r="L4" s="367"/>
      <c r="M4" s="367"/>
      <c r="N4" s="368"/>
    </row>
    <row r="5" spans="1:4" ht="15.75">
      <c r="A5" s="19"/>
      <c r="C5" s="26" t="s">
        <v>39</v>
      </c>
      <c r="D5" s="18"/>
    </row>
    <row r="6" spans="1:4" ht="18" customHeight="1">
      <c r="A6" s="19"/>
      <c r="C6" s="21" t="s">
        <v>17</v>
      </c>
      <c r="D6" s="33"/>
    </row>
    <row r="7" spans="1:4" ht="15.75">
      <c r="A7" s="19"/>
      <c r="C7" s="21" t="s">
        <v>25</v>
      </c>
      <c r="D7" s="33"/>
    </row>
    <row r="8" spans="1:4" ht="15">
      <c r="A8" s="19"/>
      <c r="B8"/>
      <c r="C8" s="4"/>
      <c r="D8" s="4"/>
    </row>
    <row r="9" spans="1:8" ht="41.25" customHeight="1">
      <c r="A9" s="379" t="s">
        <v>0</v>
      </c>
      <c r="B9" s="379"/>
      <c r="C9" s="300" t="s">
        <v>1345</v>
      </c>
      <c r="D9" s="301" t="s">
        <v>1346</v>
      </c>
      <c r="E9" s="299" t="s">
        <v>1347</v>
      </c>
      <c r="F9" s="299" t="s">
        <v>1408</v>
      </c>
      <c r="G9" s="299" t="s">
        <v>1407</v>
      </c>
      <c r="H9" s="325" t="s">
        <v>1348</v>
      </c>
    </row>
    <row r="10" spans="1:8" ht="15" customHeight="1">
      <c r="A10" s="302" t="s">
        <v>1349</v>
      </c>
      <c r="B10" s="384" t="s">
        <v>1350</v>
      </c>
      <c r="C10" s="380" t="s">
        <v>1351</v>
      </c>
      <c r="D10" s="382">
        <v>33</v>
      </c>
      <c r="E10" s="380">
        <v>52</v>
      </c>
      <c r="F10" s="376">
        <v>1350</v>
      </c>
      <c r="G10" s="376">
        <v>1700</v>
      </c>
      <c r="H10" s="302" t="s">
        <v>1352</v>
      </c>
    </row>
    <row r="11" spans="1:8" ht="15" customHeight="1">
      <c r="A11" s="303" t="s">
        <v>1353</v>
      </c>
      <c r="B11" s="385"/>
      <c r="C11" s="387"/>
      <c r="D11" s="388"/>
      <c r="E11" s="387"/>
      <c r="F11" s="377"/>
      <c r="G11" s="377"/>
      <c r="H11" s="303" t="s">
        <v>1354</v>
      </c>
    </row>
    <row r="12" spans="1:8" ht="15" customHeight="1">
      <c r="A12" s="303" t="s">
        <v>1355</v>
      </c>
      <c r="B12" s="385"/>
      <c r="C12" s="387"/>
      <c r="D12" s="388"/>
      <c r="E12" s="387"/>
      <c r="F12" s="377"/>
      <c r="G12" s="377"/>
      <c r="H12" s="303" t="s">
        <v>1356</v>
      </c>
    </row>
    <row r="13" spans="1:8" ht="15" customHeight="1">
      <c r="A13" s="304" t="s">
        <v>1357</v>
      </c>
      <c r="B13" s="386"/>
      <c r="C13" s="381"/>
      <c r="D13" s="383"/>
      <c r="E13" s="381"/>
      <c r="F13" s="378"/>
      <c r="G13" s="378"/>
      <c r="H13" s="304" t="s">
        <v>1358</v>
      </c>
    </row>
    <row r="14" spans="1:8" ht="15" customHeight="1">
      <c r="A14" s="305" t="s">
        <v>1359</v>
      </c>
      <c r="B14" s="390" t="s">
        <v>1350</v>
      </c>
      <c r="C14" s="380" t="s">
        <v>1360</v>
      </c>
      <c r="D14" s="382">
        <v>25</v>
      </c>
      <c r="E14" s="380">
        <v>60</v>
      </c>
      <c r="F14" s="376">
        <v>1150</v>
      </c>
      <c r="G14" s="389">
        <v>1500</v>
      </c>
      <c r="H14" s="302" t="s">
        <v>1361</v>
      </c>
    </row>
    <row r="15" spans="1:8" ht="15" customHeight="1">
      <c r="A15" s="306" t="s">
        <v>1362</v>
      </c>
      <c r="B15" s="390"/>
      <c r="C15" s="381"/>
      <c r="D15" s="383"/>
      <c r="E15" s="381"/>
      <c r="F15" s="378"/>
      <c r="G15" s="389"/>
      <c r="H15" s="303" t="s">
        <v>1363</v>
      </c>
    </row>
    <row r="16" spans="1:8" ht="15" customHeight="1">
      <c r="A16" s="306" t="s">
        <v>1364</v>
      </c>
      <c r="B16" s="390" t="s">
        <v>1365</v>
      </c>
      <c r="C16" s="380" t="s">
        <v>1360</v>
      </c>
      <c r="D16" s="382">
        <v>25</v>
      </c>
      <c r="E16" s="380">
        <v>60</v>
      </c>
      <c r="F16" s="376">
        <v>1500</v>
      </c>
      <c r="G16" s="389">
        <v>1900</v>
      </c>
      <c r="H16" s="303" t="s">
        <v>1366</v>
      </c>
    </row>
    <row r="17" spans="1:8" ht="15" customHeight="1">
      <c r="A17" s="307" t="s">
        <v>1367</v>
      </c>
      <c r="B17" s="390"/>
      <c r="C17" s="381"/>
      <c r="D17" s="383"/>
      <c r="E17" s="381"/>
      <c r="F17" s="378"/>
      <c r="G17" s="389"/>
      <c r="H17" s="304" t="s">
        <v>1368</v>
      </c>
    </row>
    <row r="18" spans="1:8" ht="15" customHeight="1">
      <c r="A18" s="302" t="s">
        <v>1369</v>
      </c>
      <c r="B18" s="308" t="s">
        <v>1350</v>
      </c>
      <c r="C18" s="309" t="s">
        <v>1370</v>
      </c>
      <c r="D18" s="382">
        <v>7.6</v>
      </c>
      <c r="E18" s="380">
        <v>150</v>
      </c>
      <c r="F18" s="310">
        <v>700</v>
      </c>
      <c r="G18" s="310">
        <v>850</v>
      </c>
      <c r="H18" s="302" t="s">
        <v>1371</v>
      </c>
    </row>
    <row r="19" spans="1:8" ht="15" customHeight="1">
      <c r="A19" s="304" t="s">
        <v>1372</v>
      </c>
      <c r="B19" s="311" t="s">
        <v>1365</v>
      </c>
      <c r="C19" s="309" t="s">
        <v>1370</v>
      </c>
      <c r="D19" s="383"/>
      <c r="E19" s="381"/>
      <c r="F19" s="310">
        <v>850</v>
      </c>
      <c r="G19" s="310">
        <v>1000</v>
      </c>
      <c r="H19" s="304" t="s">
        <v>1373</v>
      </c>
    </row>
    <row r="20" spans="1:8" ht="15" customHeight="1">
      <c r="A20" s="302" t="s">
        <v>1374</v>
      </c>
      <c r="B20" s="308" t="s">
        <v>1350</v>
      </c>
      <c r="C20" s="309" t="s">
        <v>1370</v>
      </c>
      <c r="D20" s="382">
        <v>9.9</v>
      </c>
      <c r="E20" s="380">
        <v>150</v>
      </c>
      <c r="F20" s="310">
        <v>800</v>
      </c>
      <c r="G20" s="310">
        <v>1000</v>
      </c>
      <c r="H20" s="302" t="s">
        <v>1375</v>
      </c>
    </row>
    <row r="21" spans="1:8" ht="15" customHeight="1">
      <c r="A21" s="304" t="s">
        <v>1376</v>
      </c>
      <c r="B21" s="311" t="s">
        <v>1365</v>
      </c>
      <c r="C21" s="309" t="s">
        <v>1370</v>
      </c>
      <c r="D21" s="383"/>
      <c r="E21" s="381"/>
      <c r="F21" s="310">
        <v>950</v>
      </c>
      <c r="G21" s="310">
        <v>1150</v>
      </c>
      <c r="H21" s="304" t="s">
        <v>1373</v>
      </c>
    </row>
    <row r="22" spans="1:8" ht="15" customHeight="1">
      <c r="A22" s="302" t="s">
        <v>1377</v>
      </c>
      <c r="B22" s="308" t="s">
        <v>1350</v>
      </c>
      <c r="C22" s="312" t="s">
        <v>1370</v>
      </c>
      <c r="D22" s="382">
        <v>11.7</v>
      </c>
      <c r="E22" s="380">
        <v>100</v>
      </c>
      <c r="F22" s="310">
        <v>920</v>
      </c>
      <c r="G22" s="313">
        <v>1150</v>
      </c>
      <c r="H22" s="302" t="s">
        <v>1378</v>
      </c>
    </row>
    <row r="23" spans="1:8" ht="15" customHeight="1">
      <c r="A23" s="304" t="s">
        <v>1379</v>
      </c>
      <c r="B23" s="311" t="s">
        <v>1365</v>
      </c>
      <c r="C23" s="312" t="s">
        <v>1370</v>
      </c>
      <c r="D23" s="383"/>
      <c r="E23" s="381"/>
      <c r="F23" s="310">
        <v>1070</v>
      </c>
      <c r="G23" s="313">
        <v>1300</v>
      </c>
      <c r="H23" s="304" t="s">
        <v>1373</v>
      </c>
    </row>
    <row r="24" spans="1:8" ht="15" customHeight="1">
      <c r="A24" s="302" t="s">
        <v>1380</v>
      </c>
      <c r="B24" s="308" t="s">
        <v>1350</v>
      </c>
      <c r="C24" s="312" t="s">
        <v>1370</v>
      </c>
      <c r="D24" s="382">
        <v>14.5</v>
      </c>
      <c r="E24" s="380">
        <v>100</v>
      </c>
      <c r="F24" s="310">
        <v>1080</v>
      </c>
      <c r="G24" s="313">
        <v>1350</v>
      </c>
      <c r="H24" s="302" t="s">
        <v>1381</v>
      </c>
    </row>
    <row r="25" spans="1:8" ht="15" customHeight="1">
      <c r="A25" s="304" t="s">
        <v>1382</v>
      </c>
      <c r="B25" s="311" t="s">
        <v>1365</v>
      </c>
      <c r="C25" s="309" t="s">
        <v>1370</v>
      </c>
      <c r="D25" s="383"/>
      <c r="E25" s="381"/>
      <c r="F25" s="310">
        <v>1230</v>
      </c>
      <c r="G25" s="313">
        <v>1500</v>
      </c>
      <c r="H25" s="304" t="s">
        <v>1373</v>
      </c>
    </row>
    <row r="26" spans="1:8" ht="15" customHeight="1">
      <c r="A26" s="305" t="s">
        <v>1383</v>
      </c>
      <c r="B26" s="314" t="s">
        <v>1350</v>
      </c>
      <c r="C26" s="312" t="s">
        <v>1370</v>
      </c>
      <c r="D26" s="315">
        <v>14.5</v>
      </c>
      <c r="E26" s="316" t="s">
        <v>1384</v>
      </c>
      <c r="F26" s="310">
        <v>320</v>
      </c>
      <c r="G26" s="317">
        <v>400</v>
      </c>
      <c r="H26" s="302" t="s">
        <v>1385</v>
      </c>
    </row>
    <row r="27" spans="1:8" ht="15" customHeight="1">
      <c r="A27" s="305" t="s">
        <v>1386</v>
      </c>
      <c r="B27" s="314" t="s">
        <v>1350</v>
      </c>
      <c r="C27" s="312" t="s">
        <v>1370</v>
      </c>
      <c r="D27" s="315">
        <v>8</v>
      </c>
      <c r="E27" s="316" t="s">
        <v>1384</v>
      </c>
      <c r="F27" s="310">
        <v>280</v>
      </c>
      <c r="G27" s="317">
        <v>350</v>
      </c>
      <c r="H27" s="302" t="s">
        <v>1385</v>
      </c>
    </row>
    <row r="28" spans="1:8" ht="15" customHeight="1">
      <c r="A28" s="305" t="s">
        <v>1387</v>
      </c>
      <c r="B28" s="314" t="s">
        <v>1350</v>
      </c>
      <c r="C28" s="312" t="s">
        <v>1370</v>
      </c>
      <c r="D28" s="315">
        <v>6.2</v>
      </c>
      <c r="E28" s="316" t="s">
        <v>1384</v>
      </c>
      <c r="F28" s="310">
        <v>280</v>
      </c>
      <c r="G28" s="317">
        <v>350</v>
      </c>
      <c r="H28" s="302" t="s">
        <v>1385</v>
      </c>
    </row>
    <row r="29" spans="1:8" ht="15" customHeight="1">
      <c r="A29" s="305" t="s">
        <v>1388</v>
      </c>
      <c r="B29" s="314" t="s">
        <v>1350</v>
      </c>
      <c r="C29" s="312" t="s">
        <v>1370</v>
      </c>
      <c r="D29" s="315">
        <v>4.9</v>
      </c>
      <c r="E29" s="316" t="s">
        <v>1384</v>
      </c>
      <c r="F29" s="310">
        <v>240</v>
      </c>
      <c r="G29" s="317">
        <v>300</v>
      </c>
      <c r="H29" s="302" t="s">
        <v>1385</v>
      </c>
    </row>
    <row r="30" spans="1:8" ht="15" customHeight="1">
      <c r="A30" s="305" t="s">
        <v>1389</v>
      </c>
      <c r="B30" s="314" t="s">
        <v>1350</v>
      </c>
      <c r="C30" s="312" t="s">
        <v>1370</v>
      </c>
      <c r="D30" s="315">
        <v>3.2</v>
      </c>
      <c r="E30" s="316" t="s">
        <v>1384</v>
      </c>
      <c r="F30" s="310">
        <v>160</v>
      </c>
      <c r="G30" s="317">
        <v>200</v>
      </c>
      <c r="H30" s="302" t="s">
        <v>1385</v>
      </c>
    </row>
    <row r="31" spans="1:8" ht="15" customHeight="1">
      <c r="A31" s="305" t="s">
        <v>1390</v>
      </c>
      <c r="B31" s="384" t="s">
        <v>1391</v>
      </c>
      <c r="C31" s="380" t="s">
        <v>1360</v>
      </c>
      <c r="D31" s="382">
        <v>30</v>
      </c>
      <c r="E31" s="380">
        <v>51</v>
      </c>
      <c r="F31" s="376">
        <v>1250</v>
      </c>
      <c r="G31" s="376">
        <v>1600</v>
      </c>
      <c r="H31" s="302" t="s">
        <v>1392</v>
      </c>
    </row>
    <row r="32" spans="1:8" ht="15" customHeight="1">
      <c r="A32" s="306" t="s">
        <v>1393</v>
      </c>
      <c r="B32" s="386"/>
      <c r="C32" s="381"/>
      <c r="D32" s="383"/>
      <c r="E32" s="381"/>
      <c r="F32" s="378"/>
      <c r="G32" s="378"/>
      <c r="H32" s="303" t="s">
        <v>1394</v>
      </c>
    </row>
    <row r="33" spans="1:8" ht="15" customHeight="1">
      <c r="A33" s="302" t="s">
        <v>1395</v>
      </c>
      <c r="B33" s="384" t="s">
        <v>1391</v>
      </c>
      <c r="C33" s="380" t="s">
        <v>1360</v>
      </c>
      <c r="D33" s="382">
        <v>24</v>
      </c>
      <c r="E33" s="380">
        <v>64</v>
      </c>
      <c r="F33" s="376">
        <v>1050</v>
      </c>
      <c r="G33" s="376">
        <v>1400</v>
      </c>
      <c r="H33" s="302" t="s">
        <v>1396</v>
      </c>
    </row>
    <row r="34" spans="1:8" ht="15" customHeight="1">
      <c r="A34" s="304" t="s">
        <v>1393</v>
      </c>
      <c r="B34" s="386"/>
      <c r="C34" s="381"/>
      <c r="D34" s="383"/>
      <c r="E34" s="381"/>
      <c r="F34" s="378"/>
      <c r="G34" s="378"/>
      <c r="H34" s="304" t="s">
        <v>1397</v>
      </c>
    </row>
    <row r="35" spans="1:8" ht="15" customHeight="1">
      <c r="A35" s="397" t="s">
        <v>1398</v>
      </c>
      <c r="B35" s="398"/>
      <c r="C35" s="312" t="s">
        <v>1360</v>
      </c>
      <c r="D35" s="315">
        <v>18</v>
      </c>
      <c r="E35" s="316">
        <v>200</v>
      </c>
      <c r="F35" s="310">
        <v>320</v>
      </c>
      <c r="G35" s="317">
        <v>400</v>
      </c>
      <c r="H35" s="304" t="s">
        <v>1399</v>
      </c>
    </row>
    <row r="36" spans="1:8" ht="15" customHeight="1">
      <c r="A36" s="391" t="s">
        <v>1400</v>
      </c>
      <c r="B36" s="392"/>
      <c r="C36" s="318" t="s">
        <v>1370</v>
      </c>
      <c r="D36" s="319">
        <v>1.5</v>
      </c>
      <c r="E36" s="316" t="s">
        <v>1401</v>
      </c>
      <c r="F36" s="310">
        <v>85</v>
      </c>
      <c r="G36" s="313">
        <v>110</v>
      </c>
      <c r="H36" s="320" t="s">
        <v>1402</v>
      </c>
    </row>
    <row r="37" spans="1:8" ht="15" customHeight="1">
      <c r="A37" s="393"/>
      <c r="B37" s="394"/>
      <c r="C37" s="318" t="s">
        <v>1370</v>
      </c>
      <c r="D37" s="319">
        <v>3</v>
      </c>
      <c r="E37" s="316" t="s">
        <v>1401</v>
      </c>
      <c r="F37" s="310">
        <v>235</v>
      </c>
      <c r="G37" s="313">
        <v>310</v>
      </c>
      <c r="H37" s="320" t="s">
        <v>1402</v>
      </c>
    </row>
    <row r="38" spans="1:8" ht="15" customHeight="1">
      <c r="A38" s="393"/>
      <c r="B38" s="394"/>
      <c r="C38" s="318" t="s">
        <v>1370</v>
      </c>
      <c r="D38" s="319">
        <v>4.6</v>
      </c>
      <c r="E38" s="316" t="s">
        <v>1401</v>
      </c>
      <c r="F38" s="310">
        <v>350</v>
      </c>
      <c r="G38" s="313">
        <v>460</v>
      </c>
      <c r="H38" s="320" t="s">
        <v>1402</v>
      </c>
    </row>
    <row r="39" spans="1:8" ht="15" customHeight="1">
      <c r="A39" s="393"/>
      <c r="B39" s="394"/>
      <c r="C39" s="318" t="s">
        <v>1370</v>
      </c>
      <c r="D39" s="319">
        <v>7</v>
      </c>
      <c r="E39" s="316" t="s">
        <v>1401</v>
      </c>
      <c r="F39" s="310">
        <v>530</v>
      </c>
      <c r="G39" s="313">
        <v>690</v>
      </c>
      <c r="H39" s="320" t="s">
        <v>1402</v>
      </c>
    </row>
    <row r="40" spans="1:8" ht="15" customHeight="1">
      <c r="A40" s="391" t="s">
        <v>1403</v>
      </c>
      <c r="B40" s="392"/>
      <c r="C40" s="318" t="s">
        <v>1370</v>
      </c>
      <c r="D40" s="319">
        <v>1.5</v>
      </c>
      <c r="E40" s="316" t="s">
        <v>1401</v>
      </c>
      <c r="F40" s="310">
        <v>60</v>
      </c>
      <c r="G40" s="313">
        <v>80</v>
      </c>
      <c r="H40" s="320" t="s">
        <v>1402</v>
      </c>
    </row>
    <row r="41" spans="1:8" ht="15" customHeight="1">
      <c r="A41" s="393"/>
      <c r="B41" s="394"/>
      <c r="C41" s="318" t="s">
        <v>1370</v>
      </c>
      <c r="D41" s="319">
        <v>3</v>
      </c>
      <c r="E41" s="316" t="s">
        <v>1401</v>
      </c>
      <c r="F41" s="310">
        <v>110</v>
      </c>
      <c r="G41" s="313">
        <v>150</v>
      </c>
      <c r="H41" s="320" t="s">
        <v>1402</v>
      </c>
    </row>
    <row r="42" spans="1:8" ht="15" customHeight="1">
      <c r="A42" s="395"/>
      <c r="B42" s="396"/>
      <c r="C42" s="318" t="s">
        <v>1370</v>
      </c>
      <c r="D42" s="319">
        <v>7</v>
      </c>
      <c r="E42" s="321" t="s">
        <v>1401</v>
      </c>
      <c r="F42" s="310">
        <v>240</v>
      </c>
      <c r="G42" s="313">
        <v>320</v>
      </c>
      <c r="H42" s="320" t="s">
        <v>1402</v>
      </c>
    </row>
    <row r="43" spans="1:8" ht="15" customHeight="1">
      <c r="A43" s="322" t="s">
        <v>1404</v>
      </c>
      <c r="B43" s="323"/>
      <c r="C43" s="323"/>
      <c r="D43" s="323"/>
      <c r="E43" s="323"/>
      <c r="F43" s="323"/>
      <c r="G43" s="323"/>
      <c r="H43" s="323"/>
    </row>
    <row r="44" spans="1:8" ht="15" customHeight="1">
      <c r="A44" s="322" t="s">
        <v>1405</v>
      </c>
      <c r="B44" s="324"/>
      <c r="C44" s="324"/>
      <c r="D44" s="324"/>
      <c r="E44" s="324"/>
      <c r="F44" s="324"/>
      <c r="G44" s="324"/>
      <c r="H44" s="324"/>
    </row>
    <row r="45" spans="1:8" ht="15" customHeight="1">
      <c r="A45" s="322" t="s">
        <v>1406</v>
      </c>
      <c r="B45" s="324"/>
      <c r="C45" s="324"/>
      <c r="D45" s="324"/>
      <c r="E45" s="324"/>
      <c r="F45" s="324"/>
      <c r="G45" s="324"/>
      <c r="H45" s="324"/>
    </row>
    <row r="46" ht="15" customHeight="1"/>
    <row r="47" ht="15" customHeight="1"/>
  </sheetData>
  <sheetProtection/>
  <mergeCells count="43">
    <mergeCell ref="J3:N4"/>
    <mergeCell ref="A40:B42"/>
    <mergeCell ref="A36:B39"/>
    <mergeCell ref="A35:B35"/>
    <mergeCell ref="G31:G32"/>
    <mergeCell ref="B33:B34"/>
    <mergeCell ref="C33:C34"/>
    <mergeCell ref="D33:D34"/>
    <mergeCell ref="E33:E34"/>
    <mergeCell ref="F33:F34"/>
    <mergeCell ref="G33:G34"/>
    <mergeCell ref="B31:B32"/>
    <mergeCell ref="C31:C32"/>
    <mergeCell ref="D31:D32"/>
    <mergeCell ref="E31:E32"/>
    <mergeCell ref="F31:F32"/>
    <mergeCell ref="B14:B15"/>
    <mergeCell ref="D24:D25"/>
    <mergeCell ref="E24:E25"/>
    <mergeCell ref="D22:D23"/>
    <mergeCell ref="E22:E23"/>
    <mergeCell ref="D20:D21"/>
    <mergeCell ref="E20:E21"/>
    <mergeCell ref="F10:F13"/>
    <mergeCell ref="D18:D19"/>
    <mergeCell ref="E18:E19"/>
    <mergeCell ref="G14:G15"/>
    <mergeCell ref="B16:B17"/>
    <mergeCell ref="C16:C17"/>
    <mergeCell ref="D16:D17"/>
    <mergeCell ref="E16:E17"/>
    <mergeCell ref="F16:F17"/>
    <mergeCell ref="G16:G17"/>
    <mergeCell ref="G10:G13"/>
    <mergeCell ref="A9:B9"/>
    <mergeCell ref="C14:C15"/>
    <mergeCell ref="D14:D15"/>
    <mergeCell ref="E14:E15"/>
    <mergeCell ref="F14:F15"/>
    <mergeCell ref="B10:B13"/>
    <mergeCell ref="C10:C13"/>
    <mergeCell ref="D10:D13"/>
    <mergeCell ref="E10:E13"/>
  </mergeCells>
  <hyperlinks>
    <hyperlink ref="C7" r:id="rId1" display="www.400meshkov.ru"/>
    <hyperlink ref="C6" r:id="rId2" display="info@400meshkov.ru"/>
    <hyperlink ref="J3:N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3" customWidth="1"/>
    <col min="4" max="4" width="15.7109375" style="2" customWidth="1"/>
  </cols>
  <sheetData>
    <row r="1" spans="1:4" ht="15">
      <c r="A1" s="5"/>
      <c r="B1" s="258"/>
      <c r="C1" s="195"/>
      <c r="D1" s="199"/>
    </row>
    <row r="2" spans="1:4" ht="16.5" thickBot="1">
      <c r="A2" s="19"/>
      <c r="B2" s="259" t="s">
        <v>16</v>
      </c>
      <c r="C2" s="196"/>
      <c r="D2" s="199"/>
    </row>
    <row r="3" spans="1:10" ht="15.75">
      <c r="A3" s="19"/>
      <c r="B3" s="260" t="s">
        <v>678</v>
      </c>
      <c r="C3" s="196"/>
      <c r="D3" s="199"/>
      <c r="F3" s="363" t="s">
        <v>91</v>
      </c>
      <c r="G3" s="364"/>
      <c r="H3" s="364"/>
      <c r="I3" s="364"/>
      <c r="J3" s="365"/>
    </row>
    <row r="4" spans="1:10" ht="16.5" thickBot="1">
      <c r="A4" s="19"/>
      <c r="B4" s="261" t="s">
        <v>38</v>
      </c>
      <c r="C4" s="196"/>
      <c r="D4" s="199"/>
      <c r="F4" s="366"/>
      <c r="G4" s="367"/>
      <c r="H4" s="367"/>
      <c r="I4" s="367"/>
      <c r="J4" s="368"/>
    </row>
    <row r="5" spans="1:4" ht="15.75">
      <c r="A5" s="19"/>
      <c r="B5" s="261" t="s">
        <v>39</v>
      </c>
      <c r="C5" s="196"/>
      <c r="D5" s="199"/>
    </row>
    <row r="6" spans="1:4" ht="15.75">
      <c r="A6" s="19"/>
      <c r="B6" s="21" t="s">
        <v>17</v>
      </c>
      <c r="C6" s="196"/>
      <c r="D6" s="199"/>
    </row>
    <row r="7" spans="1:4" ht="15.75">
      <c r="A7" s="19"/>
      <c r="B7" s="21" t="s">
        <v>25</v>
      </c>
      <c r="C7" s="196"/>
      <c r="D7" s="199"/>
    </row>
    <row r="8" spans="1:4" ht="15.75">
      <c r="A8" s="19"/>
      <c r="B8" s="21"/>
      <c r="C8" s="196"/>
      <c r="D8" s="199"/>
    </row>
    <row r="9" spans="1:4" ht="15.75">
      <c r="A9" s="400" t="s">
        <v>1425</v>
      </c>
      <c r="B9" s="400"/>
      <c r="C9" s="400"/>
      <c r="D9" s="400"/>
    </row>
    <row r="10" spans="1:4" ht="15.75" customHeight="1">
      <c r="A10" s="401" t="s">
        <v>0</v>
      </c>
      <c r="B10" s="402" t="s">
        <v>1</v>
      </c>
      <c r="C10" s="404" t="s">
        <v>719</v>
      </c>
      <c r="D10" s="406" t="s">
        <v>5</v>
      </c>
    </row>
    <row r="11" spans="1:4" ht="15">
      <c r="A11" s="401"/>
      <c r="B11" s="403"/>
      <c r="C11" s="405"/>
      <c r="D11" s="407"/>
    </row>
    <row r="12" spans="1:4" ht="15">
      <c r="A12" s="171" t="s">
        <v>1417</v>
      </c>
      <c r="B12" s="77" t="s">
        <v>4</v>
      </c>
      <c r="C12" s="77">
        <v>40</v>
      </c>
      <c r="D12" s="114">
        <v>550</v>
      </c>
    </row>
    <row r="13" spans="1:4" ht="15">
      <c r="A13" s="171" t="s">
        <v>1418</v>
      </c>
      <c r="B13" s="77" t="s">
        <v>4</v>
      </c>
      <c r="C13" s="77">
        <v>60</v>
      </c>
      <c r="D13" s="114">
        <v>715</v>
      </c>
    </row>
    <row r="14" spans="1:4" ht="15">
      <c r="A14" s="171" t="s">
        <v>1419</v>
      </c>
      <c r="B14" s="77" t="s">
        <v>4</v>
      </c>
      <c r="C14" s="77">
        <v>130</v>
      </c>
      <c r="D14" s="114">
        <v>880</v>
      </c>
    </row>
    <row r="15" spans="1:4" ht="15">
      <c r="A15" s="171" t="s">
        <v>1420</v>
      </c>
      <c r="B15" s="77" t="s">
        <v>4</v>
      </c>
      <c r="C15" s="77">
        <v>230</v>
      </c>
      <c r="D15" s="114">
        <v>1045</v>
      </c>
    </row>
    <row r="16" spans="1:4" ht="15">
      <c r="A16" s="171" t="s">
        <v>1421</v>
      </c>
      <c r="B16" s="77" t="s">
        <v>4</v>
      </c>
      <c r="C16" s="77">
        <v>250</v>
      </c>
      <c r="D16" s="114">
        <v>1100</v>
      </c>
    </row>
    <row r="17" spans="1:4" ht="15">
      <c r="A17" s="171" t="s">
        <v>1422</v>
      </c>
      <c r="B17" s="77" t="s">
        <v>4</v>
      </c>
      <c r="C17" s="77">
        <v>200</v>
      </c>
      <c r="D17" s="114">
        <v>990</v>
      </c>
    </row>
    <row r="18" spans="1:4" ht="15">
      <c r="A18" s="171" t="s">
        <v>1423</v>
      </c>
      <c r="B18" s="77" t="s">
        <v>4</v>
      </c>
      <c r="C18" s="77">
        <v>400</v>
      </c>
      <c r="D18" s="114">
        <v>1210</v>
      </c>
    </row>
    <row r="19" spans="1:4" ht="15">
      <c r="A19" s="256" t="s">
        <v>1424</v>
      </c>
      <c r="B19" s="77" t="s">
        <v>4</v>
      </c>
      <c r="C19" s="77">
        <v>660</v>
      </c>
      <c r="D19" s="114">
        <v>2310</v>
      </c>
    </row>
    <row r="20" spans="1:4" ht="15">
      <c r="A20" s="399" t="s">
        <v>1426</v>
      </c>
      <c r="B20" s="399"/>
      <c r="C20" s="399"/>
      <c r="D20" s="399"/>
    </row>
    <row r="21" spans="1:4" ht="15">
      <c r="A21" s="171" t="s">
        <v>1411</v>
      </c>
      <c r="B21" s="77" t="s">
        <v>4</v>
      </c>
      <c r="C21" s="77">
        <v>380</v>
      </c>
      <c r="D21" s="114">
        <v>1320</v>
      </c>
    </row>
    <row r="22" spans="1:4" ht="15">
      <c r="A22" s="171" t="s">
        <v>1412</v>
      </c>
      <c r="B22" s="77" t="s">
        <v>4</v>
      </c>
      <c r="C22" s="77">
        <v>420</v>
      </c>
      <c r="D22" s="114">
        <v>1430</v>
      </c>
    </row>
    <row r="23" spans="1:4" ht="15">
      <c r="A23" s="171" t="s">
        <v>1413</v>
      </c>
      <c r="B23" s="77" t="s">
        <v>4</v>
      </c>
      <c r="C23" s="77">
        <v>600</v>
      </c>
      <c r="D23" s="114">
        <v>1485</v>
      </c>
    </row>
    <row r="24" spans="1:4" ht="15">
      <c r="A24" s="256" t="s">
        <v>1414</v>
      </c>
      <c r="B24" s="77" t="s">
        <v>4</v>
      </c>
      <c r="C24" s="77">
        <v>1000</v>
      </c>
      <c r="D24" s="114">
        <v>3135</v>
      </c>
    </row>
    <row r="25" spans="1:4" ht="15">
      <c r="A25" s="256" t="s">
        <v>1415</v>
      </c>
      <c r="B25" s="77" t="s">
        <v>4</v>
      </c>
      <c r="C25" s="77">
        <v>920</v>
      </c>
      <c r="D25" s="114">
        <v>4730</v>
      </c>
    </row>
    <row r="26" spans="1:4" ht="15">
      <c r="A26" s="256" t="s">
        <v>1416</v>
      </c>
      <c r="B26" s="77" t="s">
        <v>4</v>
      </c>
      <c r="C26" s="77">
        <v>1480</v>
      </c>
      <c r="D26" s="114">
        <v>5170</v>
      </c>
    </row>
    <row r="27" spans="1:4" ht="15">
      <c r="A27" s="399" t="s">
        <v>789</v>
      </c>
      <c r="B27" s="399"/>
      <c r="C27" s="399"/>
      <c r="D27" s="399"/>
    </row>
    <row r="28" spans="1:4" ht="15">
      <c r="A28" s="171" t="s">
        <v>1427</v>
      </c>
      <c r="B28" s="77" t="s">
        <v>4</v>
      </c>
      <c r="C28" s="77">
        <v>200</v>
      </c>
      <c r="D28" s="114">
        <v>1320</v>
      </c>
    </row>
    <row r="29" spans="1:4" ht="15">
      <c r="A29" s="171" t="s">
        <v>1428</v>
      </c>
      <c r="B29" s="77" t="s">
        <v>4</v>
      </c>
      <c r="C29" s="77">
        <v>600</v>
      </c>
      <c r="D29" s="114">
        <v>2420</v>
      </c>
    </row>
    <row r="30" spans="1:4" ht="15">
      <c r="A30" s="171" t="s">
        <v>1429</v>
      </c>
      <c r="B30" s="77" t="s">
        <v>4</v>
      </c>
      <c r="C30" s="77">
        <v>1280</v>
      </c>
      <c r="D30" s="114">
        <v>4730</v>
      </c>
    </row>
    <row r="31" spans="1:4" ht="15">
      <c r="A31" s="399" t="s">
        <v>796</v>
      </c>
      <c r="B31" s="399"/>
      <c r="C31" s="399"/>
      <c r="D31" s="399"/>
    </row>
    <row r="32" spans="1:4" ht="15">
      <c r="A32" s="171" t="s">
        <v>1430</v>
      </c>
      <c r="B32" s="77" t="s">
        <v>4</v>
      </c>
      <c r="C32" s="77">
        <v>250</v>
      </c>
      <c r="D32" s="114">
        <v>1650</v>
      </c>
    </row>
    <row r="33" spans="1:4" ht="15">
      <c r="A33" s="171" t="s">
        <v>1431</v>
      </c>
      <c r="B33" s="77" t="s">
        <v>4</v>
      </c>
      <c r="C33" s="77">
        <v>650</v>
      </c>
      <c r="D33" s="114">
        <v>2750</v>
      </c>
    </row>
    <row r="34" spans="1:4" ht="15">
      <c r="A34" s="171" t="s">
        <v>1432</v>
      </c>
      <c r="B34" s="77" t="s">
        <v>4</v>
      </c>
      <c r="C34" s="77">
        <v>1300</v>
      </c>
      <c r="D34" s="114">
        <v>5170</v>
      </c>
    </row>
    <row r="35" spans="1:4" ht="15">
      <c r="A35" s="399" t="s">
        <v>1433</v>
      </c>
      <c r="B35" s="399"/>
      <c r="C35" s="399"/>
      <c r="D35" s="399"/>
    </row>
    <row r="36" spans="1:4" ht="15">
      <c r="A36" s="35" t="s">
        <v>1434</v>
      </c>
      <c r="B36" s="77" t="s">
        <v>4</v>
      </c>
      <c r="C36" s="77"/>
      <c r="D36" s="114">
        <v>3300</v>
      </c>
    </row>
    <row r="37" spans="1:4" ht="15">
      <c r="A37" s="171" t="s">
        <v>1435</v>
      </c>
      <c r="B37" s="77" t="s">
        <v>4</v>
      </c>
      <c r="C37" s="77"/>
      <c r="D37" s="114">
        <v>3850</v>
      </c>
    </row>
    <row r="38" spans="1:4" ht="15">
      <c r="A38" s="171" t="s">
        <v>1436</v>
      </c>
      <c r="B38" s="77" t="s">
        <v>4</v>
      </c>
      <c r="C38" s="77"/>
      <c r="D38" s="114">
        <v>1210</v>
      </c>
    </row>
    <row r="39" spans="1:3" ht="15.75">
      <c r="A39" s="327" t="s">
        <v>1438</v>
      </c>
      <c r="B39" s="328"/>
      <c r="C39" s="329"/>
    </row>
    <row r="40" spans="1:3" ht="15.75">
      <c r="A40" s="327" t="s">
        <v>1439</v>
      </c>
      <c r="B40" s="328"/>
      <c r="C40" s="329"/>
    </row>
    <row r="41" spans="1:3" ht="15.75">
      <c r="A41" s="327" t="s">
        <v>1437</v>
      </c>
      <c r="B41" s="328"/>
      <c r="C41" s="329"/>
    </row>
  </sheetData>
  <sheetProtection/>
  <mergeCells count="10">
    <mergeCell ref="A31:D31"/>
    <mergeCell ref="F3:J4"/>
    <mergeCell ref="A35:D35"/>
    <mergeCell ref="A9:D9"/>
    <mergeCell ref="A10:A11"/>
    <mergeCell ref="B10:B11"/>
    <mergeCell ref="C10:C11"/>
    <mergeCell ref="D10:D11"/>
    <mergeCell ref="A27:D27"/>
    <mergeCell ref="A20:D20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9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5" t="s">
        <v>16</v>
      </c>
      <c r="C2" s="23"/>
      <c r="D2" s="23"/>
      <c r="E2" s="23"/>
      <c r="F2" s="3"/>
      <c r="G2" s="3"/>
    </row>
    <row r="3" spans="1:7" ht="16.5" thickBot="1">
      <c r="A3" s="13"/>
      <c r="B3" s="26" t="s">
        <v>678</v>
      </c>
      <c r="C3" s="23"/>
      <c r="D3" s="23"/>
      <c r="E3" s="23"/>
      <c r="F3" s="3"/>
      <c r="G3" s="3"/>
    </row>
    <row r="4" spans="1:11" ht="15.75" customHeight="1">
      <c r="A4" s="13"/>
      <c r="B4" s="26" t="s">
        <v>38</v>
      </c>
      <c r="C4" s="23"/>
      <c r="D4" s="23"/>
      <c r="E4" s="23"/>
      <c r="F4" s="3"/>
      <c r="G4" s="363" t="s">
        <v>91</v>
      </c>
      <c r="H4" s="364"/>
      <c r="I4" s="364"/>
      <c r="J4" s="364"/>
      <c r="K4" s="365"/>
    </row>
    <row r="5" spans="1:11" ht="16.5" customHeight="1" thickBot="1">
      <c r="A5" s="13"/>
      <c r="B5" s="26" t="s">
        <v>39</v>
      </c>
      <c r="C5" s="23"/>
      <c r="D5" s="23"/>
      <c r="E5" s="23"/>
      <c r="F5" s="3"/>
      <c r="G5" s="366"/>
      <c r="H5" s="367"/>
      <c r="I5" s="367"/>
      <c r="J5" s="367"/>
      <c r="K5" s="368"/>
    </row>
    <row r="6" spans="1:7" ht="15.75">
      <c r="A6" s="13"/>
      <c r="B6" s="21" t="s">
        <v>17</v>
      </c>
      <c r="C6" s="23"/>
      <c r="D6" s="165"/>
      <c r="E6" s="165"/>
      <c r="F6" s="3"/>
      <c r="G6" s="3"/>
    </row>
    <row r="7" spans="1:7" ht="15.75">
      <c r="A7" s="13"/>
      <c r="B7" s="21" t="s">
        <v>25</v>
      </c>
      <c r="C7" s="23"/>
      <c r="D7" s="165"/>
      <c r="E7" s="165"/>
      <c r="F7" s="3"/>
      <c r="G7" s="3"/>
    </row>
    <row r="8" spans="1:7" ht="15.75">
      <c r="A8" s="13"/>
      <c r="B8" s="12"/>
      <c r="C8" s="165"/>
      <c r="D8" s="165"/>
      <c r="E8" s="165"/>
      <c r="F8" s="3"/>
      <c r="G8" s="3"/>
    </row>
    <row r="9" spans="1:7" ht="15.75">
      <c r="A9" s="408" t="s">
        <v>31</v>
      </c>
      <c r="B9" s="408"/>
      <c r="C9" s="408"/>
      <c r="D9" s="408"/>
      <c r="E9" s="408"/>
      <c r="F9" s="3"/>
      <c r="G9" s="3"/>
    </row>
    <row r="10" spans="1:7" ht="15" customHeight="1">
      <c r="A10" s="401" t="s">
        <v>0</v>
      </c>
      <c r="B10" s="409" t="s">
        <v>176</v>
      </c>
      <c r="C10" s="411" t="s">
        <v>5</v>
      </c>
      <c r="D10" s="411"/>
      <c r="E10" s="411"/>
      <c r="F10" s="3"/>
      <c r="G10" s="3"/>
    </row>
    <row r="11" spans="1:7" ht="15">
      <c r="A11" s="401"/>
      <c r="B11" s="409"/>
      <c r="C11" s="36" t="s">
        <v>657</v>
      </c>
      <c r="D11" s="36" t="s">
        <v>658</v>
      </c>
      <c r="E11" s="36" t="s">
        <v>659</v>
      </c>
      <c r="F11" s="3"/>
      <c r="G11" s="3"/>
    </row>
    <row r="12" spans="1:7" ht="15">
      <c r="A12" s="45" t="s">
        <v>1296</v>
      </c>
      <c r="B12" s="9" t="s">
        <v>175</v>
      </c>
      <c r="C12" s="172">
        <v>190</v>
      </c>
      <c r="D12" s="172">
        <v>195</v>
      </c>
      <c r="E12" s="172">
        <v>205</v>
      </c>
      <c r="F12" s="3"/>
      <c r="G12" s="3"/>
    </row>
    <row r="13" spans="1:7" ht="15">
      <c r="A13" s="46" t="s">
        <v>1297</v>
      </c>
      <c r="B13" s="9" t="s">
        <v>175</v>
      </c>
      <c r="C13" s="172">
        <v>205</v>
      </c>
      <c r="D13" s="172">
        <v>210</v>
      </c>
      <c r="E13" s="172">
        <v>215</v>
      </c>
      <c r="F13" s="3"/>
      <c r="G13" s="3"/>
    </row>
    <row r="14" spans="1:7" ht="15">
      <c r="A14" s="155" t="s">
        <v>1298</v>
      </c>
      <c r="B14" s="9" t="s">
        <v>175</v>
      </c>
      <c r="C14" s="172">
        <v>230</v>
      </c>
      <c r="D14" s="172">
        <v>235</v>
      </c>
      <c r="E14" s="172">
        <v>245</v>
      </c>
      <c r="F14" s="3"/>
      <c r="G14" s="3"/>
    </row>
    <row r="15" spans="1:7" ht="15">
      <c r="A15" s="155" t="s">
        <v>1461</v>
      </c>
      <c r="B15" s="9" t="s">
        <v>175</v>
      </c>
      <c r="C15" s="172">
        <v>252</v>
      </c>
      <c r="D15" s="172">
        <v>257</v>
      </c>
      <c r="E15" s="172">
        <v>267</v>
      </c>
      <c r="F15" s="3"/>
      <c r="G15" s="3"/>
    </row>
    <row r="16" spans="1:7" ht="15">
      <c r="A16" s="46" t="s">
        <v>660</v>
      </c>
      <c r="B16" s="9" t="s">
        <v>175</v>
      </c>
      <c r="C16" s="172">
        <v>680</v>
      </c>
      <c r="D16" s="172">
        <v>690</v>
      </c>
      <c r="E16" s="172">
        <v>700</v>
      </c>
      <c r="F16" s="3"/>
      <c r="G16" s="3"/>
    </row>
    <row r="17" spans="1:7" ht="15.75">
      <c r="A17" s="410" t="s">
        <v>30</v>
      </c>
      <c r="B17" s="410"/>
      <c r="C17" s="410"/>
      <c r="D17" s="410"/>
      <c r="E17" s="410"/>
      <c r="F17" s="3"/>
      <c r="G17" s="3"/>
    </row>
    <row r="18" spans="1:7" ht="15">
      <c r="A18" s="401" t="s">
        <v>0</v>
      </c>
      <c r="B18" s="409" t="s">
        <v>176</v>
      </c>
      <c r="C18" s="411" t="s">
        <v>5</v>
      </c>
      <c r="D18" s="411"/>
      <c r="E18" s="411"/>
      <c r="F18" s="3"/>
      <c r="G18" s="3"/>
    </row>
    <row r="19" spans="1:7" ht="15">
      <c r="A19" s="401"/>
      <c r="B19" s="409"/>
      <c r="C19" s="36" t="s">
        <v>657</v>
      </c>
      <c r="D19" s="36" t="s">
        <v>658</v>
      </c>
      <c r="E19" s="36" t="s">
        <v>659</v>
      </c>
      <c r="F19" s="3"/>
      <c r="G19" s="3"/>
    </row>
    <row r="20" spans="1:7" ht="15">
      <c r="A20" s="46" t="s">
        <v>1459</v>
      </c>
      <c r="B20" s="9" t="s">
        <v>175</v>
      </c>
      <c r="C20" s="48">
        <v>180</v>
      </c>
      <c r="D20" s="48">
        <v>185</v>
      </c>
      <c r="E20" s="48">
        <v>195</v>
      </c>
      <c r="F20" s="3"/>
      <c r="G20" s="3"/>
    </row>
    <row r="21" spans="1:7" ht="15">
      <c r="A21" s="46" t="s">
        <v>1462</v>
      </c>
      <c r="B21" s="9" t="s">
        <v>175</v>
      </c>
      <c r="C21" s="48">
        <v>195</v>
      </c>
      <c r="D21" s="48">
        <v>200</v>
      </c>
      <c r="E21" s="48">
        <v>210</v>
      </c>
      <c r="F21" s="3"/>
      <c r="G21" s="3"/>
    </row>
    <row r="22" spans="1:7" ht="15">
      <c r="A22" s="46" t="s">
        <v>455</v>
      </c>
      <c r="B22" s="9" t="s">
        <v>175</v>
      </c>
      <c r="C22" s="48">
        <v>225</v>
      </c>
      <c r="D22" s="48">
        <v>230</v>
      </c>
      <c r="E22" s="48">
        <v>235</v>
      </c>
      <c r="F22" s="3"/>
      <c r="G22" s="3"/>
    </row>
    <row r="23" spans="1:7" ht="15.75">
      <c r="A23" s="408" t="s">
        <v>26</v>
      </c>
      <c r="B23" s="408"/>
      <c r="C23" s="408"/>
      <c r="D23" s="408"/>
      <c r="E23" s="408"/>
      <c r="F23" s="3"/>
      <c r="G23" s="3"/>
    </row>
    <row r="24" spans="1:7" ht="15" customHeight="1">
      <c r="A24" s="401" t="s">
        <v>0</v>
      </c>
      <c r="B24" s="409" t="s">
        <v>176</v>
      </c>
      <c r="C24" s="411" t="s">
        <v>5</v>
      </c>
      <c r="D24" s="411"/>
      <c r="E24" s="411"/>
      <c r="F24" s="3"/>
      <c r="G24" s="3"/>
    </row>
    <row r="25" spans="1:7" ht="15">
      <c r="A25" s="401"/>
      <c r="B25" s="409"/>
      <c r="C25" s="36" t="s">
        <v>657</v>
      </c>
      <c r="D25" s="36" t="s">
        <v>658</v>
      </c>
      <c r="E25" s="36" t="s">
        <v>659</v>
      </c>
      <c r="F25" s="3"/>
      <c r="G25" s="3"/>
    </row>
    <row r="26" spans="1:7" s="1" customFormat="1" ht="15">
      <c r="A26" s="45" t="s">
        <v>1460</v>
      </c>
      <c r="B26" s="9" t="s">
        <v>175</v>
      </c>
      <c r="C26" s="172">
        <v>200</v>
      </c>
      <c r="D26" s="172">
        <v>205</v>
      </c>
      <c r="E26" s="172">
        <v>215</v>
      </c>
      <c r="F26" s="330"/>
      <c r="G26" s="330"/>
    </row>
    <row r="27" spans="1:7" ht="15">
      <c r="A27" s="155" t="s">
        <v>1463</v>
      </c>
      <c r="B27" s="9" t="s">
        <v>175</v>
      </c>
      <c r="C27" s="48">
        <v>217</v>
      </c>
      <c r="D27" s="48">
        <v>222</v>
      </c>
      <c r="E27" s="48">
        <v>232</v>
      </c>
      <c r="F27" s="3"/>
      <c r="G27" s="3"/>
    </row>
    <row r="28" spans="1:7" ht="15">
      <c r="A28" s="46" t="s">
        <v>661</v>
      </c>
      <c r="B28" s="9" t="s">
        <v>175</v>
      </c>
      <c r="C28" s="48">
        <v>215</v>
      </c>
      <c r="D28" s="48">
        <v>220</v>
      </c>
      <c r="E28" s="48">
        <v>225</v>
      </c>
      <c r="F28" s="3"/>
      <c r="G28" s="3"/>
    </row>
    <row r="29" spans="1:7" ht="15" customHeight="1">
      <c r="A29" s="408" t="s">
        <v>641</v>
      </c>
      <c r="B29" s="408"/>
      <c r="C29" s="408"/>
      <c r="D29" s="408"/>
      <c r="E29" s="408"/>
      <c r="F29" s="3"/>
      <c r="G29" s="3"/>
    </row>
    <row r="30" spans="1:7" ht="15" customHeight="1">
      <c r="A30" s="46" t="s">
        <v>662</v>
      </c>
      <c r="B30" s="9" t="s">
        <v>642</v>
      </c>
      <c r="C30" s="48">
        <v>3500</v>
      </c>
      <c r="D30" s="48">
        <v>3600</v>
      </c>
      <c r="E30" s="48">
        <v>3700</v>
      </c>
      <c r="F30" s="3"/>
      <c r="G30" s="3"/>
    </row>
    <row r="31" spans="1:7" ht="15" customHeight="1">
      <c r="A31" s="46" t="s">
        <v>663</v>
      </c>
      <c r="B31" s="9" t="s">
        <v>642</v>
      </c>
      <c r="C31" s="48">
        <v>3700</v>
      </c>
      <c r="D31" s="48">
        <v>3800</v>
      </c>
      <c r="E31" s="48">
        <v>3900</v>
      </c>
      <c r="F31" s="3"/>
      <c r="G31" s="3"/>
    </row>
    <row r="32" spans="1:7" ht="15" customHeight="1">
      <c r="A32" s="46" t="s">
        <v>1464</v>
      </c>
      <c r="B32" s="9" t="s">
        <v>642</v>
      </c>
      <c r="C32" s="48">
        <v>4500</v>
      </c>
      <c r="D32" s="48">
        <v>4600</v>
      </c>
      <c r="E32" s="48">
        <v>4700</v>
      </c>
      <c r="F32" s="3"/>
      <c r="G32" s="3"/>
    </row>
    <row r="33" spans="1:7" ht="15.75">
      <c r="A33" s="408" t="s">
        <v>24</v>
      </c>
      <c r="B33" s="408"/>
      <c r="C33" s="408"/>
      <c r="D33" s="408"/>
      <c r="E33" s="408"/>
      <c r="F33" s="3"/>
      <c r="G33" s="3"/>
    </row>
    <row r="34" spans="1:7" ht="25.5">
      <c r="A34" s="17" t="s">
        <v>0</v>
      </c>
      <c r="B34" s="17" t="s">
        <v>1</v>
      </c>
      <c r="C34" s="147" t="s">
        <v>5</v>
      </c>
      <c r="D34" s="411" t="s">
        <v>177</v>
      </c>
      <c r="E34" s="411"/>
      <c r="F34" s="3"/>
      <c r="G34" s="3"/>
    </row>
    <row r="35" spans="1:7" ht="15">
      <c r="A35" s="79" t="s">
        <v>664</v>
      </c>
      <c r="B35" s="16" t="s">
        <v>19</v>
      </c>
      <c r="C35" s="71">
        <v>3400</v>
      </c>
      <c r="D35" s="412" t="s">
        <v>32</v>
      </c>
      <c r="E35" s="412"/>
      <c r="F35" s="3"/>
      <c r="G35" s="3"/>
    </row>
    <row r="36" spans="1:7" ht="15.75">
      <c r="A36" s="408" t="s">
        <v>144</v>
      </c>
      <c r="B36" s="408"/>
      <c r="C36" s="408"/>
      <c r="D36" s="408"/>
      <c r="E36" s="408"/>
      <c r="F36" s="3"/>
      <c r="G36" s="3"/>
    </row>
    <row r="37" spans="1:7" ht="25.5">
      <c r="A37" s="17" t="s">
        <v>0</v>
      </c>
      <c r="B37" s="17" t="s">
        <v>1</v>
      </c>
      <c r="C37" s="147" t="s">
        <v>5</v>
      </c>
      <c r="D37" s="411" t="s">
        <v>177</v>
      </c>
      <c r="E37" s="411"/>
      <c r="F37" s="3"/>
      <c r="G37" s="3"/>
    </row>
    <row r="38" spans="1:7" ht="15">
      <c r="A38" s="79" t="s">
        <v>665</v>
      </c>
      <c r="B38" s="16" t="s">
        <v>19</v>
      </c>
      <c r="C38" s="71">
        <v>3300</v>
      </c>
      <c r="D38" s="412" t="s">
        <v>32</v>
      </c>
      <c r="E38" s="412"/>
      <c r="F38" s="3"/>
      <c r="G38" s="3"/>
    </row>
    <row r="39" spans="1:7" ht="15">
      <c r="A39" s="79" t="s">
        <v>666</v>
      </c>
      <c r="B39" s="16" t="s">
        <v>19</v>
      </c>
      <c r="C39" s="71">
        <v>3450</v>
      </c>
      <c r="D39" s="412" t="s">
        <v>32</v>
      </c>
      <c r="E39" s="412"/>
      <c r="F39" s="3"/>
      <c r="G39" s="3"/>
    </row>
    <row r="40" spans="1:7" ht="15">
      <c r="A40" s="79" t="s">
        <v>667</v>
      </c>
      <c r="B40" s="16" t="s">
        <v>19</v>
      </c>
      <c r="C40" s="71">
        <v>3500</v>
      </c>
      <c r="D40" s="412" t="s">
        <v>32</v>
      </c>
      <c r="E40" s="412"/>
      <c r="F40" s="3"/>
      <c r="G40" s="3"/>
    </row>
    <row r="41" spans="1:5" ht="15">
      <c r="A41" s="79" t="s">
        <v>668</v>
      </c>
      <c r="B41" s="16" t="s">
        <v>19</v>
      </c>
      <c r="C41" s="71">
        <v>3600</v>
      </c>
      <c r="D41" s="412" t="s">
        <v>32</v>
      </c>
      <c r="E41" s="412"/>
    </row>
    <row r="42" spans="1:5" ht="15">
      <c r="A42" s="13"/>
      <c r="B42" s="13"/>
      <c r="C42" s="22"/>
      <c r="D42" s="22"/>
      <c r="E42" s="22"/>
    </row>
    <row r="43" spans="1:5" ht="15">
      <c r="A43" s="13"/>
      <c r="B43" s="13"/>
      <c r="C43" s="22"/>
      <c r="D43" s="22"/>
      <c r="E43" s="22"/>
    </row>
    <row r="44" spans="1:5" ht="15">
      <c r="A44" s="13"/>
      <c r="B44" s="13"/>
      <c r="C44" s="22"/>
      <c r="D44" s="22"/>
      <c r="E44" s="22"/>
    </row>
    <row r="45" spans="1:5" ht="15">
      <c r="A45" s="13"/>
      <c r="B45" s="13"/>
      <c r="C45" s="22"/>
      <c r="D45" s="22"/>
      <c r="E45" s="22"/>
    </row>
  </sheetData>
  <sheetProtection/>
  <mergeCells count="23">
    <mergeCell ref="A23:E23"/>
    <mergeCell ref="D35:E35"/>
    <mergeCell ref="B10:B11"/>
    <mergeCell ref="A10:A11"/>
    <mergeCell ref="B24:B25"/>
    <mergeCell ref="A24:A25"/>
    <mergeCell ref="A29:E29"/>
    <mergeCell ref="G4:K5"/>
    <mergeCell ref="D39:E39"/>
    <mergeCell ref="D40:E40"/>
    <mergeCell ref="D41:E41"/>
    <mergeCell ref="C24:E24"/>
    <mergeCell ref="D37:E37"/>
    <mergeCell ref="D38:E38"/>
    <mergeCell ref="A36:E36"/>
    <mergeCell ref="D34:E34"/>
    <mergeCell ref="A33:E33"/>
    <mergeCell ref="A9:E9"/>
    <mergeCell ref="A18:A19"/>
    <mergeCell ref="B18:B19"/>
    <mergeCell ref="A17:E17"/>
    <mergeCell ref="C18:E18"/>
    <mergeCell ref="C10:E10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showGridLines="0" view="pageBreakPreview" zoomScaleSheetLayoutView="100" zoomScalePageLayoutView="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3"/>
      <c r="D2" s="22"/>
    </row>
    <row r="3" spans="1:4" ht="16.5" thickBot="1">
      <c r="A3" s="13"/>
      <c r="B3" s="26" t="s">
        <v>678</v>
      </c>
      <c r="C3" s="23"/>
      <c r="D3" s="22"/>
    </row>
    <row r="4" spans="1:11" ht="15.75">
      <c r="A4" s="13"/>
      <c r="B4" s="26" t="s">
        <v>38</v>
      </c>
      <c r="C4" s="23"/>
      <c r="D4" s="22"/>
      <c r="G4" s="363" t="s">
        <v>91</v>
      </c>
      <c r="H4" s="364"/>
      <c r="I4" s="364"/>
      <c r="J4" s="364"/>
      <c r="K4" s="365"/>
    </row>
    <row r="5" spans="1:11" ht="16.5" thickBot="1">
      <c r="A5" s="13"/>
      <c r="B5" s="26" t="s">
        <v>39</v>
      </c>
      <c r="C5" s="23"/>
      <c r="D5" s="22"/>
      <c r="G5" s="366"/>
      <c r="H5" s="367"/>
      <c r="I5" s="367"/>
      <c r="J5" s="367"/>
      <c r="K5" s="368"/>
    </row>
    <row r="6" spans="1:4" ht="15.75">
      <c r="A6" s="13"/>
      <c r="B6" s="21" t="s">
        <v>17</v>
      </c>
      <c r="C6" s="23"/>
      <c r="D6" s="177"/>
    </row>
    <row r="7" spans="1:4" ht="15.75">
      <c r="A7" s="13"/>
      <c r="B7" s="21" t="s">
        <v>25</v>
      </c>
      <c r="C7" s="23"/>
      <c r="D7" s="177"/>
    </row>
    <row r="8" spans="1:4" ht="15">
      <c r="A8" s="13"/>
      <c r="B8" s="13"/>
      <c r="C8" s="22"/>
      <c r="D8" s="22"/>
    </row>
    <row r="9" spans="1:5" ht="15.75">
      <c r="A9" s="413" t="s">
        <v>11</v>
      </c>
      <c r="B9" s="413"/>
      <c r="C9" s="413"/>
      <c r="D9" s="413"/>
      <c r="E9" s="413"/>
    </row>
    <row r="10" spans="1:6" ht="15.75">
      <c r="A10" s="401" t="s">
        <v>0</v>
      </c>
      <c r="B10" s="409" t="s">
        <v>176</v>
      </c>
      <c r="C10" s="411" t="s">
        <v>5</v>
      </c>
      <c r="D10" s="411"/>
      <c r="E10" s="411"/>
      <c r="F10" s="173"/>
    </row>
    <row r="11" spans="1:6" ht="15" customHeight="1">
      <c r="A11" s="401"/>
      <c r="B11" s="409"/>
      <c r="C11" s="36" t="s">
        <v>657</v>
      </c>
      <c r="D11" s="36" t="s">
        <v>658</v>
      </c>
      <c r="E11" s="36" t="s">
        <v>659</v>
      </c>
      <c r="F11" s="150"/>
    </row>
    <row r="12" spans="1:6" ht="15">
      <c r="A12" s="46" t="s">
        <v>429</v>
      </c>
      <c r="B12" s="9" t="s">
        <v>175</v>
      </c>
      <c r="C12" s="172">
        <v>95</v>
      </c>
      <c r="D12" s="172">
        <v>100</v>
      </c>
      <c r="E12" s="114">
        <v>105</v>
      </c>
      <c r="F12" s="151"/>
    </row>
    <row r="13" spans="1:6" ht="15">
      <c r="A13" s="46" t="s">
        <v>672</v>
      </c>
      <c r="B13" s="9" t="s">
        <v>175</v>
      </c>
      <c r="C13" s="172">
        <v>104</v>
      </c>
      <c r="D13" s="172">
        <v>109</v>
      </c>
      <c r="E13" s="114">
        <v>114</v>
      </c>
      <c r="F13" s="174"/>
    </row>
    <row r="14" spans="1:6" ht="15">
      <c r="A14" s="46" t="s">
        <v>674</v>
      </c>
      <c r="B14" s="9" t="s">
        <v>175</v>
      </c>
      <c r="C14" s="172">
        <v>108</v>
      </c>
      <c r="D14" s="172">
        <v>113</v>
      </c>
      <c r="E14" s="114">
        <v>118</v>
      </c>
      <c r="F14" s="174"/>
    </row>
    <row r="15" spans="1:5" ht="15">
      <c r="A15" s="46" t="s">
        <v>1317</v>
      </c>
      <c r="B15" s="9" t="s">
        <v>175</v>
      </c>
      <c r="C15" s="114">
        <v>115</v>
      </c>
      <c r="D15" s="114">
        <v>120</v>
      </c>
      <c r="E15" s="114">
        <v>125</v>
      </c>
    </row>
    <row r="16" spans="1:6" ht="15">
      <c r="A16" s="46" t="s">
        <v>671</v>
      </c>
      <c r="B16" s="9" t="s">
        <v>428</v>
      </c>
      <c r="C16" s="172">
        <v>96</v>
      </c>
      <c r="D16" s="172">
        <v>101</v>
      </c>
      <c r="E16" s="114">
        <v>105</v>
      </c>
      <c r="F16" s="174"/>
    </row>
    <row r="17" spans="1:6" ht="15">
      <c r="A17" s="46" t="s">
        <v>1293</v>
      </c>
      <c r="B17" s="9" t="s">
        <v>175</v>
      </c>
      <c r="C17" s="172">
        <v>115</v>
      </c>
      <c r="D17" s="172">
        <v>120</v>
      </c>
      <c r="E17" s="114">
        <v>125</v>
      </c>
      <c r="F17" s="174"/>
    </row>
    <row r="18" spans="1:6" ht="15">
      <c r="A18" s="46" t="s">
        <v>673</v>
      </c>
      <c r="B18" s="9" t="s">
        <v>175</v>
      </c>
      <c r="C18" s="172">
        <v>115</v>
      </c>
      <c r="D18" s="172">
        <v>120</v>
      </c>
      <c r="E18" s="114">
        <v>125</v>
      </c>
      <c r="F18" s="174"/>
    </row>
    <row r="19" spans="1:6" ht="15.75">
      <c r="A19" s="414" t="s">
        <v>12</v>
      </c>
      <c r="B19" s="414"/>
      <c r="C19" s="414"/>
      <c r="D19" s="414"/>
      <c r="E19" s="414"/>
      <c r="F19" s="174"/>
    </row>
    <row r="20" spans="1:6" ht="15.75">
      <c r="A20" s="401" t="s">
        <v>0</v>
      </c>
      <c r="B20" s="409" t="s">
        <v>176</v>
      </c>
      <c r="C20" s="411" t="s">
        <v>5</v>
      </c>
      <c r="D20" s="411"/>
      <c r="E20" s="411"/>
      <c r="F20" s="175"/>
    </row>
    <row r="21" spans="1:6" ht="15" customHeight="1">
      <c r="A21" s="401"/>
      <c r="B21" s="409"/>
      <c r="C21" s="36" t="s">
        <v>657</v>
      </c>
      <c r="D21" s="36" t="s">
        <v>658</v>
      </c>
      <c r="E21" s="36" t="s">
        <v>659</v>
      </c>
      <c r="F21" s="150"/>
    </row>
    <row r="22" spans="1:6" ht="15">
      <c r="A22" s="45" t="s">
        <v>669</v>
      </c>
      <c r="B22" s="9" t="s">
        <v>175</v>
      </c>
      <c r="C22" s="172">
        <v>100</v>
      </c>
      <c r="D22" s="172">
        <v>105</v>
      </c>
      <c r="E22" s="71">
        <v>110</v>
      </c>
      <c r="F22" s="151"/>
    </row>
    <row r="23" spans="1:6" ht="15">
      <c r="A23" s="45" t="s">
        <v>1465</v>
      </c>
      <c r="B23" s="9" t="s">
        <v>175</v>
      </c>
      <c r="C23" s="172">
        <v>109</v>
      </c>
      <c r="D23" s="172">
        <v>114</v>
      </c>
      <c r="E23" s="71">
        <v>119</v>
      </c>
      <c r="F23" s="151"/>
    </row>
    <row r="24" spans="1:6" ht="15">
      <c r="A24" s="46" t="s">
        <v>1318</v>
      </c>
      <c r="B24" s="9" t="s">
        <v>175</v>
      </c>
      <c r="C24" s="172">
        <v>120</v>
      </c>
      <c r="D24" s="172">
        <v>125</v>
      </c>
      <c r="E24" s="71">
        <v>130</v>
      </c>
      <c r="F24" s="151"/>
    </row>
    <row r="25" spans="1:6" ht="15">
      <c r="A25" s="45" t="s">
        <v>1294</v>
      </c>
      <c r="B25" s="9" t="s">
        <v>175</v>
      </c>
      <c r="C25" s="172">
        <v>117</v>
      </c>
      <c r="D25" s="172">
        <v>123</v>
      </c>
      <c r="E25" s="71">
        <v>128</v>
      </c>
      <c r="F25" s="174"/>
    </row>
    <row r="26" spans="1:6" ht="15">
      <c r="A26" s="45" t="s">
        <v>677</v>
      </c>
      <c r="B26" s="9" t="s">
        <v>175</v>
      </c>
      <c r="C26" s="172">
        <v>120</v>
      </c>
      <c r="D26" s="172">
        <v>125</v>
      </c>
      <c r="E26" s="71">
        <v>130</v>
      </c>
      <c r="F26" s="174"/>
    </row>
    <row r="27" spans="1:6" ht="15.75">
      <c r="A27" s="414" t="s">
        <v>430</v>
      </c>
      <c r="B27" s="414"/>
      <c r="C27" s="414"/>
      <c r="D27" s="414"/>
      <c r="E27" s="414"/>
      <c r="F27" s="174"/>
    </row>
    <row r="28" spans="1:6" ht="15.75">
      <c r="A28" s="401" t="s">
        <v>0</v>
      </c>
      <c r="B28" s="409" t="s">
        <v>176</v>
      </c>
      <c r="C28" s="411" t="s">
        <v>5</v>
      </c>
      <c r="D28" s="411"/>
      <c r="E28" s="411"/>
      <c r="F28" s="175"/>
    </row>
    <row r="29" spans="1:6" ht="15" customHeight="1">
      <c r="A29" s="401"/>
      <c r="B29" s="409"/>
      <c r="C29" s="36" t="s">
        <v>657</v>
      </c>
      <c r="D29" s="36" t="s">
        <v>658</v>
      </c>
      <c r="E29" s="36" t="s">
        <v>659</v>
      </c>
      <c r="F29" s="150"/>
    </row>
    <row r="30" spans="1:6" ht="15">
      <c r="A30" s="45" t="s">
        <v>670</v>
      </c>
      <c r="B30" s="9" t="s">
        <v>175</v>
      </c>
      <c r="C30" s="172">
        <v>105</v>
      </c>
      <c r="D30" s="172">
        <v>110</v>
      </c>
      <c r="E30" s="114">
        <v>115</v>
      </c>
      <c r="F30" s="151"/>
    </row>
    <row r="31" spans="1:6" ht="15">
      <c r="A31" s="45" t="s">
        <v>675</v>
      </c>
      <c r="B31" s="9" t="s">
        <v>175</v>
      </c>
      <c r="C31" s="114">
        <v>110</v>
      </c>
      <c r="D31" s="114">
        <v>115</v>
      </c>
      <c r="E31" s="114">
        <v>120</v>
      </c>
      <c r="F31" s="176"/>
    </row>
    <row r="32" spans="1:6" ht="15">
      <c r="A32" s="46" t="s">
        <v>1319</v>
      </c>
      <c r="B32" s="9" t="s">
        <v>175</v>
      </c>
      <c r="C32" s="114">
        <v>125</v>
      </c>
      <c r="D32" s="114">
        <v>130</v>
      </c>
      <c r="E32" s="114">
        <v>135</v>
      </c>
      <c r="F32" s="176"/>
    </row>
    <row r="33" spans="1:6" ht="15">
      <c r="A33" s="45" t="s">
        <v>1295</v>
      </c>
      <c r="B33" s="9" t="s">
        <v>175</v>
      </c>
      <c r="C33" s="114">
        <v>122</v>
      </c>
      <c r="D33" s="114">
        <v>125</v>
      </c>
      <c r="E33" s="114">
        <v>130</v>
      </c>
      <c r="F33" s="176"/>
    </row>
    <row r="34" spans="1:6" ht="15">
      <c r="A34" s="45" t="s">
        <v>676</v>
      </c>
      <c r="B34" s="9" t="s">
        <v>175</v>
      </c>
      <c r="C34" s="172">
        <v>125</v>
      </c>
      <c r="D34" s="172">
        <v>130</v>
      </c>
      <c r="E34" s="114">
        <v>135</v>
      </c>
      <c r="F34" s="176"/>
    </row>
    <row r="35" spans="1:6" ht="15.75">
      <c r="A35" s="414" t="s">
        <v>697</v>
      </c>
      <c r="B35" s="414"/>
      <c r="C35" s="414"/>
      <c r="D35" s="414"/>
      <c r="E35" s="414"/>
      <c r="F35" s="176"/>
    </row>
    <row r="36" spans="1:5" ht="15">
      <c r="A36" s="46" t="s">
        <v>429</v>
      </c>
      <c r="B36" s="9" t="s">
        <v>642</v>
      </c>
      <c r="C36" s="71">
        <v>2000</v>
      </c>
      <c r="D36" s="71">
        <v>2050</v>
      </c>
      <c r="E36" s="71">
        <v>2100</v>
      </c>
    </row>
    <row r="37" spans="1:5" ht="15">
      <c r="A37" s="45" t="s">
        <v>669</v>
      </c>
      <c r="B37" s="9" t="s">
        <v>642</v>
      </c>
      <c r="C37" s="71">
        <v>2100</v>
      </c>
      <c r="D37" s="71">
        <v>2150</v>
      </c>
      <c r="E37" s="71">
        <v>2200</v>
      </c>
    </row>
    <row r="38" spans="1:5" ht="15">
      <c r="A38" s="45" t="s">
        <v>670</v>
      </c>
      <c r="B38" s="9" t="s">
        <v>642</v>
      </c>
      <c r="C38" s="71">
        <v>2200</v>
      </c>
      <c r="D38" s="71">
        <v>2250</v>
      </c>
      <c r="E38" s="71">
        <v>2300</v>
      </c>
    </row>
    <row r="48" ht="31.5" customHeight="1"/>
    <row r="49" ht="32.25" customHeight="1"/>
    <row r="50" ht="29.25" customHeight="1"/>
    <row r="51" ht="30.75" customHeight="1"/>
    <row r="52" ht="33.75" customHeight="1"/>
    <row r="53" ht="31.5" customHeight="1"/>
    <row r="54" ht="31.5" customHeight="1"/>
    <row r="56" ht="30" customHeight="1"/>
    <row r="57" ht="34.5" customHeight="1"/>
    <row r="58" ht="31.5" customHeight="1"/>
    <row r="59" ht="27.75" customHeight="1"/>
    <row r="60" ht="27.75" customHeight="1"/>
    <row r="61" ht="30" customHeight="1"/>
  </sheetData>
  <sheetProtection/>
  <mergeCells count="14">
    <mergeCell ref="A35:E35"/>
    <mergeCell ref="A28:A29"/>
    <mergeCell ref="A20:A21"/>
    <mergeCell ref="B28:B29"/>
    <mergeCell ref="C28:E28"/>
    <mergeCell ref="A27:E27"/>
    <mergeCell ref="B20:B21"/>
    <mergeCell ref="G4:K5"/>
    <mergeCell ref="A10:A11"/>
    <mergeCell ref="B10:B11"/>
    <mergeCell ref="A9:E9"/>
    <mergeCell ref="C10:E10"/>
    <mergeCell ref="C20:E20"/>
    <mergeCell ref="A19:E19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">
      <selection activeCell="G4" sqref="G4:K5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7"/>
      <c r="D1" s="37"/>
    </row>
    <row r="2" spans="1:4" ht="15.75">
      <c r="A2" s="19"/>
      <c r="B2" s="11" t="s">
        <v>16</v>
      </c>
      <c r="C2" s="32"/>
      <c r="D2" s="18"/>
    </row>
    <row r="3" spans="1:4" ht="16.5" thickBot="1">
      <c r="A3" s="19"/>
      <c r="B3" s="14" t="s">
        <v>678</v>
      </c>
      <c r="C3" s="32"/>
      <c r="D3" s="18"/>
    </row>
    <row r="4" spans="1:11" ht="15.75" customHeight="1">
      <c r="A4" s="19"/>
      <c r="B4" s="26" t="s">
        <v>38</v>
      </c>
      <c r="C4" s="32"/>
      <c r="D4" s="18"/>
      <c r="G4" s="363" t="s">
        <v>91</v>
      </c>
      <c r="H4" s="364"/>
      <c r="I4" s="364"/>
      <c r="J4" s="364"/>
      <c r="K4" s="365"/>
    </row>
    <row r="5" spans="1:11" ht="15.75" customHeight="1" thickBot="1">
      <c r="A5" s="19"/>
      <c r="B5" s="26" t="s">
        <v>39</v>
      </c>
      <c r="C5" s="32"/>
      <c r="D5" s="18"/>
      <c r="G5" s="366"/>
      <c r="H5" s="367"/>
      <c r="I5" s="367"/>
      <c r="J5" s="367"/>
      <c r="K5" s="368"/>
    </row>
    <row r="6" spans="1:4" ht="16.5" customHeight="1">
      <c r="A6" s="19"/>
      <c r="B6" s="21" t="s">
        <v>17</v>
      </c>
      <c r="C6" s="32"/>
      <c r="D6" s="33"/>
    </row>
    <row r="7" spans="1:4" ht="15.75" customHeight="1">
      <c r="A7" s="19"/>
      <c r="B7" s="21" t="s">
        <v>25</v>
      </c>
      <c r="C7" s="32"/>
      <c r="D7" s="33"/>
    </row>
    <row r="8" ht="15.75" customHeight="1">
      <c r="A8" s="19"/>
    </row>
    <row r="9" spans="1:5" ht="16.5" customHeight="1">
      <c r="A9" s="369" t="s">
        <v>22</v>
      </c>
      <c r="B9" s="369"/>
      <c r="C9" s="369"/>
      <c r="D9" s="369"/>
      <c r="E9" s="369"/>
    </row>
    <row r="10" spans="1:5" ht="15.75" customHeight="1">
      <c r="A10" s="415" t="s">
        <v>129</v>
      </c>
      <c r="B10" s="415"/>
      <c r="C10" s="415"/>
      <c r="D10" s="415"/>
      <c r="E10" s="415"/>
    </row>
    <row r="11" spans="1:5" ht="15.75" customHeight="1">
      <c r="A11" s="421" t="s">
        <v>0</v>
      </c>
      <c r="B11" s="403" t="s">
        <v>176</v>
      </c>
      <c r="C11" s="411" t="s">
        <v>5</v>
      </c>
      <c r="D11" s="411"/>
      <c r="E11" s="411"/>
    </row>
    <row r="12" spans="1:5" ht="15.75" customHeight="1">
      <c r="A12" s="422"/>
      <c r="B12" s="409"/>
      <c r="C12" s="36" t="s">
        <v>657</v>
      </c>
      <c r="D12" s="36" t="s">
        <v>658</v>
      </c>
      <c r="E12" s="36" t="s">
        <v>659</v>
      </c>
    </row>
    <row r="13" spans="1:5" ht="15">
      <c r="A13" s="47" t="s">
        <v>655</v>
      </c>
      <c r="B13" s="73" t="s">
        <v>182</v>
      </c>
      <c r="C13" s="48">
        <v>125</v>
      </c>
      <c r="D13" s="48">
        <v>130</v>
      </c>
      <c r="E13" s="114">
        <v>135</v>
      </c>
    </row>
    <row r="14" spans="1:5" ht="15">
      <c r="A14" s="47" t="s">
        <v>1300</v>
      </c>
      <c r="B14" s="73" t="s">
        <v>182</v>
      </c>
      <c r="C14" s="48">
        <v>140</v>
      </c>
      <c r="D14" s="48">
        <v>145</v>
      </c>
      <c r="E14" s="114">
        <v>150</v>
      </c>
    </row>
    <row r="15" spans="1:5" ht="15">
      <c r="A15" s="47" t="s">
        <v>1285</v>
      </c>
      <c r="B15" s="73" t="s">
        <v>182</v>
      </c>
      <c r="C15" s="48">
        <v>147</v>
      </c>
      <c r="D15" s="48">
        <v>152</v>
      </c>
      <c r="E15" s="114">
        <v>157</v>
      </c>
    </row>
    <row r="16" spans="1:5" ht="15">
      <c r="A16" s="178" t="s">
        <v>656</v>
      </c>
      <c r="B16" s="73" t="s">
        <v>182</v>
      </c>
      <c r="C16" s="179">
        <v>145</v>
      </c>
      <c r="D16" s="179">
        <v>150</v>
      </c>
      <c r="E16" s="184">
        <v>155</v>
      </c>
    </row>
    <row r="17" spans="1:5" ht="15">
      <c r="A17" s="416" t="s">
        <v>130</v>
      </c>
      <c r="B17" s="416"/>
      <c r="C17" s="416"/>
      <c r="D17" s="416"/>
      <c r="E17" s="416"/>
    </row>
    <row r="18" spans="1:5" ht="15">
      <c r="A18" s="47" t="s">
        <v>1301</v>
      </c>
      <c r="B18" s="73" t="s">
        <v>182</v>
      </c>
      <c r="C18" s="48">
        <v>155</v>
      </c>
      <c r="D18" s="48">
        <v>160</v>
      </c>
      <c r="E18" s="114">
        <v>165</v>
      </c>
    </row>
    <row r="19" spans="1:5" ht="15">
      <c r="A19" s="47" t="s">
        <v>1286</v>
      </c>
      <c r="B19" s="188" t="s">
        <v>182</v>
      </c>
      <c r="C19" s="48">
        <v>159</v>
      </c>
      <c r="D19" s="48">
        <v>164</v>
      </c>
      <c r="E19" s="114">
        <v>169</v>
      </c>
    </row>
    <row r="20" spans="1:5" ht="15">
      <c r="A20" s="180" t="s">
        <v>141</v>
      </c>
      <c r="B20" s="188" t="s">
        <v>182</v>
      </c>
      <c r="C20" s="181">
        <v>177</v>
      </c>
      <c r="D20" s="181">
        <v>182</v>
      </c>
      <c r="E20" s="114">
        <v>187</v>
      </c>
    </row>
    <row r="21" spans="1:5" ht="15">
      <c r="A21" s="420" t="s">
        <v>178</v>
      </c>
      <c r="B21" s="420"/>
      <c r="C21" s="420"/>
      <c r="D21" s="420"/>
      <c r="E21" s="420"/>
    </row>
    <row r="22" spans="1:5" ht="15">
      <c r="A22" s="47" t="s">
        <v>1302</v>
      </c>
      <c r="B22" s="73" t="s">
        <v>182</v>
      </c>
      <c r="C22" s="48">
        <v>195</v>
      </c>
      <c r="D22" s="48">
        <v>200</v>
      </c>
      <c r="E22" s="114">
        <v>205</v>
      </c>
    </row>
    <row r="23" spans="1:5" ht="15">
      <c r="A23" s="47" t="s">
        <v>1287</v>
      </c>
      <c r="B23" s="73" t="s">
        <v>182</v>
      </c>
      <c r="C23" s="48">
        <v>256</v>
      </c>
      <c r="D23" s="48">
        <v>261</v>
      </c>
      <c r="E23" s="114">
        <v>266</v>
      </c>
    </row>
    <row r="24" spans="1:5" ht="15" customHeight="1">
      <c r="A24" s="45" t="s">
        <v>142</v>
      </c>
      <c r="B24" s="73" t="s">
        <v>182</v>
      </c>
      <c r="C24" s="48">
        <v>228</v>
      </c>
      <c r="D24" s="48">
        <v>233</v>
      </c>
      <c r="E24" s="114">
        <v>238</v>
      </c>
    </row>
    <row r="25" spans="1:5" ht="15.75">
      <c r="A25" s="418" t="s">
        <v>131</v>
      </c>
      <c r="B25" s="419"/>
      <c r="C25" s="419"/>
      <c r="D25" s="419"/>
      <c r="E25" s="419"/>
    </row>
    <row r="26" spans="1:5" ht="15.75">
      <c r="A26" s="417" t="s">
        <v>179</v>
      </c>
      <c r="B26" s="417"/>
      <c r="C26" s="417"/>
      <c r="D26" s="417"/>
      <c r="E26" s="417"/>
    </row>
    <row r="27" spans="1:5" ht="15.75" customHeight="1">
      <c r="A27" s="421" t="s">
        <v>0</v>
      </c>
      <c r="B27" s="403" t="s">
        <v>176</v>
      </c>
      <c r="C27" s="411" t="s">
        <v>5</v>
      </c>
      <c r="D27" s="411"/>
      <c r="E27" s="411"/>
    </row>
    <row r="28" spans="1:5" ht="15.75" customHeight="1">
      <c r="A28" s="422"/>
      <c r="B28" s="409"/>
      <c r="C28" s="36" t="s">
        <v>657</v>
      </c>
      <c r="D28" s="36" t="s">
        <v>658</v>
      </c>
      <c r="E28" s="36" t="s">
        <v>659</v>
      </c>
    </row>
    <row r="29" spans="1:5" ht="15">
      <c r="A29" s="35" t="s">
        <v>679</v>
      </c>
      <c r="B29" s="73" t="s">
        <v>182</v>
      </c>
      <c r="C29" s="114">
        <v>130</v>
      </c>
      <c r="D29" s="114">
        <v>135</v>
      </c>
      <c r="E29" s="114">
        <v>140</v>
      </c>
    </row>
    <row r="30" spans="1:5" ht="15">
      <c r="A30" s="47" t="s">
        <v>1303</v>
      </c>
      <c r="B30" s="73" t="s">
        <v>182</v>
      </c>
      <c r="C30" s="114">
        <v>163</v>
      </c>
      <c r="D30" s="114">
        <v>168</v>
      </c>
      <c r="E30" s="114">
        <v>173</v>
      </c>
    </row>
    <row r="31" spans="1:5" ht="15">
      <c r="A31" s="47" t="s">
        <v>1288</v>
      </c>
      <c r="B31" s="73" t="s">
        <v>182</v>
      </c>
      <c r="C31" s="48">
        <v>152</v>
      </c>
      <c r="D31" s="48">
        <v>157</v>
      </c>
      <c r="E31" s="114">
        <v>162</v>
      </c>
    </row>
    <row r="32" spans="1:5" ht="15" customHeight="1">
      <c r="A32" s="45" t="s">
        <v>143</v>
      </c>
      <c r="B32" s="73" t="s">
        <v>182</v>
      </c>
      <c r="C32" s="48">
        <v>164</v>
      </c>
      <c r="D32" s="48">
        <v>169</v>
      </c>
      <c r="E32" s="114">
        <v>174</v>
      </c>
    </row>
    <row r="33" spans="1:5" ht="15.75">
      <c r="A33" s="369" t="s">
        <v>132</v>
      </c>
      <c r="B33" s="369"/>
      <c r="C33" s="369"/>
      <c r="D33" s="369"/>
      <c r="E33" s="369"/>
    </row>
    <row r="34" spans="1:5" ht="15.75">
      <c r="A34" s="415" t="s">
        <v>133</v>
      </c>
      <c r="B34" s="415"/>
      <c r="C34" s="415"/>
      <c r="D34" s="415"/>
      <c r="E34" s="415"/>
    </row>
    <row r="35" spans="1:5" ht="15.75" customHeight="1">
      <c r="A35" s="421" t="s">
        <v>0</v>
      </c>
      <c r="B35" s="403" t="s">
        <v>176</v>
      </c>
      <c r="C35" s="411" t="s">
        <v>5</v>
      </c>
      <c r="D35" s="411"/>
      <c r="E35" s="411"/>
    </row>
    <row r="36" spans="1:5" ht="15" customHeight="1">
      <c r="A36" s="422"/>
      <c r="B36" s="409"/>
      <c r="C36" s="36" t="s">
        <v>657</v>
      </c>
      <c r="D36" s="36" t="s">
        <v>658</v>
      </c>
      <c r="E36" s="36" t="s">
        <v>659</v>
      </c>
    </row>
    <row r="37" spans="1:5" ht="15" customHeight="1">
      <c r="A37" s="47" t="s">
        <v>1289</v>
      </c>
      <c r="B37" s="75" t="s">
        <v>182</v>
      </c>
      <c r="C37" s="48">
        <v>235</v>
      </c>
      <c r="D37" s="48">
        <v>240</v>
      </c>
      <c r="E37" s="114">
        <v>245</v>
      </c>
    </row>
    <row r="38" spans="1:5" ht="15">
      <c r="A38" s="47" t="s">
        <v>1290</v>
      </c>
      <c r="B38" s="75" t="s">
        <v>182</v>
      </c>
      <c r="C38" s="48">
        <v>232</v>
      </c>
      <c r="D38" s="48">
        <v>237</v>
      </c>
      <c r="E38" s="114">
        <v>242</v>
      </c>
    </row>
    <row r="39" spans="1:5" ht="15">
      <c r="A39" s="47" t="s">
        <v>1304</v>
      </c>
      <c r="B39" s="75" t="s">
        <v>182</v>
      </c>
      <c r="C39" s="48">
        <v>316</v>
      </c>
      <c r="D39" s="48">
        <v>321</v>
      </c>
      <c r="E39" s="114">
        <v>326</v>
      </c>
    </row>
    <row r="40" spans="1:5" ht="15">
      <c r="A40" s="47" t="s">
        <v>680</v>
      </c>
      <c r="B40" s="75" t="s">
        <v>182</v>
      </c>
      <c r="C40" s="48">
        <v>320</v>
      </c>
      <c r="D40" s="48">
        <v>325</v>
      </c>
      <c r="E40" s="114">
        <v>330</v>
      </c>
    </row>
    <row r="41" spans="1:5" ht="15.75">
      <c r="A41" s="369" t="s">
        <v>13</v>
      </c>
      <c r="B41" s="369"/>
      <c r="C41" s="369"/>
      <c r="D41" s="369"/>
      <c r="E41" s="369"/>
    </row>
    <row r="42" spans="1:5" ht="15" customHeight="1">
      <c r="A42" s="426" t="s">
        <v>134</v>
      </c>
      <c r="B42" s="426"/>
      <c r="C42" s="426"/>
      <c r="D42" s="426"/>
      <c r="E42" s="426"/>
    </row>
    <row r="43" spans="1:5" ht="15" customHeight="1">
      <c r="A43" s="424" t="s">
        <v>135</v>
      </c>
      <c r="B43" s="424"/>
      <c r="C43" s="424"/>
      <c r="D43" s="424"/>
      <c r="E43" s="424"/>
    </row>
    <row r="44" spans="1:5" ht="15">
      <c r="A44" s="421" t="s">
        <v>0</v>
      </c>
      <c r="B44" s="403" t="s">
        <v>176</v>
      </c>
      <c r="C44" s="411" t="s">
        <v>5</v>
      </c>
      <c r="D44" s="411"/>
      <c r="E44" s="411"/>
    </row>
    <row r="45" spans="1:5" ht="15" customHeight="1">
      <c r="A45" s="422"/>
      <c r="B45" s="409"/>
      <c r="C45" s="36" t="s">
        <v>657</v>
      </c>
      <c r="D45" s="36" t="s">
        <v>658</v>
      </c>
      <c r="E45" s="36" t="s">
        <v>659</v>
      </c>
    </row>
    <row r="46" spans="1:5" ht="15" customHeight="1">
      <c r="A46" s="50" t="s">
        <v>1291</v>
      </c>
      <c r="B46" s="74" t="s">
        <v>182</v>
      </c>
      <c r="C46" s="48">
        <v>155</v>
      </c>
      <c r="D46" s="48">
        <v>160</v>
      </c>
      <c r="E46" s="114">
        <v>165</v>
      </c>
    </row>
    <row r="47" spans="1:5" ht="15" customHeight="1">
      <c r="A47" s="50" t="s">
        <v>1305</v>
      </c>
      <c r="B47" s="74" t="s">
        <v>183</v>
      </c>
      <c r="C47" s="48">
        <v>344</v>
      </c>
      <c r="D47" s="48">
        <v>349</v>
      </c>
      <c r="E47" s="114">
        <v>354</v>
      </c>
    </row>
    <row r="48" spans="1:5" ht="15" customHeight="1">
      <c r="A48" s="50" t="s">
        <v>681</v>
      </c>
      <c r="B48" s="74" t="s">
        <v>182</v>
      </c>
      <c r="C48" s="48">
        <v>299</v>
      </c>
      <c r="D48" s="48">
        <v>304</v>
      </c>
      <c r="E48" s="114">
        <v>309</v>
      </c>
    </row>
    <row r="49" spans="1:5" ht="15" customHeight="1">
      <c r="A49" s="50" t="s">
        <v>421</v>
      </c>
      <c r="B49" s="74" t="s">
        <v>182</v>
      </c>
      <c r="C49" s="48">
        <v>427</v>
      </c>
      <c r="D49" s="48">
        <v>432</v>
      </c>
      <c r="E49" s="114">
        <v>437</v>
      </c>
    </row>
    <row r="50" spans="1:5" ht="15" customHeight="1">
      <c r="A50" s="423" t="s">
        <v>136</v>
      </c>
      <c r="B50" s="423"/>
      <c r="C50" s="423"/>
      <c r="D50" s="423"/>
      <c r="E50" s="423"/>
    </row>
    <row r="51" spans="1:5" ht="34.5" customHeight="1">
      <c r="A51" s="428" t="s">
        <v>180</v>
      </c>
      <c r="B51" s="428"/>
      <c r="C51" s="428"/>
      <c r="D51" s="428"/>
      <c r="E51" s="428"/>
    </row>
    <row r="52" spans="1:5" ht="15">
      <c r="A52" s="50" t="s">
        <v>1306</v>
      </c>
      <c r="B52" s="280" t="s">
        <v>182</v>
      </c>
      <c r="C52" s="181">
        <v>301</v>
      </c>
      <c r="D52" s="181">
        <v>306</v>
      </c>
      <c r="E52" s="114">
        <v>311</v>
      </c>
    </row>
    <row r="53" spans="1:5" ht="15">
      <c r="A53" s="50" t="s">
        <v>1307</v>
      </c>
      <c r="B53" s="280" t="s">
        <v>182</v>
      </c>
      <c r="C53" s="181">
        <v>338</v>
      </c>
      <c r="D53" s="181">
        <v>343</v>
      </c>
      <c r="E53" s="114">
        <v>348</v>
      </c>
    </row>
    <row r="54" spans="1:5" ht="15">
      <c r="A54" s="50" t="s">
        <v>422</v>
      </c>
      <c r="B54" s="183" t="s">
        <v>182</v>
      </c>
      <c r="C54" s="181">
        <v>278</v>
      </c>
      <c r="D54" s="181">
        <v>283</v>
      </c>
      <c r="E54" s="114">
        <v>288</v>
      </c>
    </row>
    <row r="55" spans="1:5" ht="15" customHeight="1">
      <c r="A55" s="182" t="s">
        <v>423</v>
      </c>
      <c r="B55" s="74" t="s">
        <v>182</v>
      </c>
      <c r="C55" s="179">
        <v>357</v>
      </c>
      <c r="D55" s="179">
        <v>362</v>
      </c>
      <c r="E55" s="114">
        <v>367</v>
      </c>
    </row>
    <row r="56" spans="1:5" ht="15.75">
      <c r="A56" s="423" t="s">
        <v>137</v>
      </c>
      <c r="B56" s="423"/>
      <c r="C56" s="423"/>
      <c r="D56" s="423"/>
      <c r="E56" s="423"/>
    </row>
    <row r="57" spans="1:5" ht="15" customHeight="1">
      <c r="A57" s="428" t="s">
        <v>138</v>
      </c>
      <c r="B57" s="428"/>
      <c r="C57" s="428"/>
      <c r="D57" s="428"/>
      <c r="E57" s="428"/>
    </row>
    <row r="58" spans="1:5" ht="15" customHeight="1">
      <c r="A58" s="281" t="s">
        <v>1308</v>
      </c>
      <c r="B58" s="75" t="s">
        <v>183</v>
      </c>
      <c r="C58" s="282">
        <v>352</v>
      </c>
      <c r="D58" s="282">
        <v>357</v>
      </c>
      <c r="E58" s="282">
        <v>362</v>
      </c>
    </row>
    <row r="59" spans="1:5" ht="15">
      <c r="A59" s="50" t="s">
        <v>424</v>
      </c>
      <c r="B59" s="185" t="s">
        <v>183</v>
      </c>
      <c r="C59" s="283">
        <v>323</v>
      </c>
      <c r="D59" s="283">
        <v>328</v>
      </c>
      <c r="E59" s="114">
        <v>333</v>
      </c>
    </row>
    <row r="60" spans="1:5" ht="15.75">
      <c r="A60" s="369" t="s">
        <v>14</v>
      </c>
      <c r="B60" s="369"/>
      <c r="C60" s="369"/>
      <c r="D60" s="369"/>
      <c r="E60" s="369"/>
    </row>
    <row r="61" spans="1:5" ht="15" customHeight="1">
      <c r="A61" s="426" t="s">
        <v>134</v>
      </c>
      <c r="B61" s="426"/>
      <c r="C61" s="426"/>
      <c r="D61" s="426"/>
      <c r="E61" s="426"/>
    </row>
    <row r="62" spans="1:5" ht="15" customHeight="1">
      <c r="A62" s="427" t="s">
        <v>181</v>
      </c>
      <c r="B62" s="427"/>
      <c r="C62" s="427"/>
      <c r="D62" s="427"/>
      <c r="E62" s="427"/>
    </row>
    <row r="63" spans="1:5" ht="15" customHeight="1">
      <c r="A63" s="421" t="s">
        <v>0</v>
      </c>
      <c r="B63" s="403" t="s">
        <v>176</v>
      </c>
      <c r="C63" s="411" t="s">
        <v>5</v>
      </c>
      <c r="D63" s="411"/>
      <c r="E63" s="411"/>
    </row>
    <row r="64" spans="1:5" ht="15" customHeight="1">
      <c r="A64" s="422"/>
      <c r="B64" s="409"/>
      <c r="C64" s="36" t="s">
        <v>657</v>
      </c>
      <c r="D64" s="36" t="s">
        <v>658</v>
      </c>
      <c r="E64" s="36" t="s">
        <v>659</v>
      </c>
    </row>
    <row r="65" spans="1:5" ht="15" customHeight="1">
      <c r="A65" s="45" t="s">
        <v>1292</v>
      </c>
      <c r="B65" s="77" t="s">
        <v>182</v>
      </c>
      <c r="C65" s="48">
        <v>155</v>
      </c>
      <c r="D65" s="48">
        <v>160</v>
      </c>
      <c r="E65" s="114">
        <v>165</v>
      </c>
    </row>
    <row r="66" spans="1:5" ht="15" customHeight="1">
      <c r="A66" s="45" t="s">
        <v>684</v>
      </c>
      <c r="B66" s="77" t="s">
        <v>685</v>
      </c>
      <c r="C66" s="48">
        <v>192</v>
      </c>
      <c r="D66" s="48">
        <v>197</v>
      </c>
      <c r="E66" s="114">
        <v>202</v>
      </c>
    </row>
    <row r="67" spans="1:5" ht="15" customHeight="1">
      <c r="A67" s="45" t="s">
        <v>686</v>
      </c>
      <c r="B67" s="77" t="s">
        <v>685</v>
      </c>
      <c r="C67" s="48">
        <v>192</v>
      </c>
      <c r="D67" s="48">
        <v>197</v>
      </c>
      <c r="E67" s="114">
        <v>202</v>
      </c>
    </row>
    <row r="68" spans="1:5" ht="15" customHeight="1">
      <c r="A68" s="423" t="s">
        <v>136</v>
      </c>
      <c r="B68" s="423"/>
      <c r="C68" s="423"/>
      <c r="D68" s="423"/>
      <c r="E68" s="423"/>
    </row>
    <row r="69" spans="1:5" ht="15" customHeight="1">
      <c r="A69" s="428" t="s">
        <v>139</v>
      </c>
      <c r="B69" s="428"/>
      <c r="C69" s="428"/>
      <c r="D69" s="428"/>
      <c r="E69" s="428"/>
    </row>
    <row r="70" spans="1:5" ht="15">
      <c r="A70" s="50" t="s">
        <v>1309</v>
      </c>
      <c r="B70" s="186" t="s">
        <v>184</v>
      </c>
      <c r="C70" s="48">
        <v>215</v>
      </c>
      <c r="D70" s="48">
        <v>220</v>
      </c>
      <c r="E70" s="114">
        <v>225</v>
      </c>
    </row>
    <row r="71" spans="1:5" ht="15" customHeight="1">
      <c r="A71" s="50" t="s">
        <v>426</v>
      </c>
      <c r="B71" s="77" t="s">
        <v>184</v>
      </c>
      <c r="C71" s="48">
        <v>241</v>
      </c>
      <c r="D71" s="48">
        <v>246</v>
      </c>
      <c r="E71" s="114">
        <v>251</v>
      </c>
    </row>
    <row r="72" spans="1:5" ht="15" customHeight="1">
      <c r="A72" s="50" t="s">
        <v>425</v>
      </c>
      <c r="B72" s="77" t="s">
        <v>184</v>
      </c>
      <c r="C72" s="48">
        <v>253</v>
      </c>
      <c r="D72" s="48">
        <v>258</v>
      </c>
      <c r="E72" s="114">
        <v>263</v>
      </c>
    </row>
    <row r="73" spans="1:5" ht="15" customHeight="1">
      <c r="A73" s="50" t="s">
        <v>1310</v>
      </c>
      <c r="B73" s="77" t="s">
        <v>184</v>
      </c>
      <c r="C73" s="48">
        <v>235</v>
      </c>
      <c r="D73" s="48">
        <v>240</v>
      </c>
      <c r="E73" s="114">
        <v>250</v>
      </c>
    </row>
    <row r="74" spans="1:5" ht="15" customHeight="1">
      <c r="A74" s="50" t="s">
        <v>1311</v>
      </c>
      <c r="B74" s="77" t="s">
        <v>184</v>
      </c>
      <c r="C74" s="48">
        <v>260</v>
      </c>
      <c r="D74" s="48">
        <v>265</v>
      </c>
      <c r="E74" s="114">
        <v>270</v>
      </c>
    </row>
    <row r="75" spans="1:5" ht="15" customHeight="1">
      <c r="A75" s="50" t="s">
        <v>682</v>
      </c>
      <c r="B75" s="77" t="s">
        <v>184</v>
      </c>
      <c r="C75" s="48">
        <v>241</v>
      </c>
      <c r="D75" s="48">
        <v>246</v>
      </c>
      <c r="E75" s="114">
        <v>251</v>
      </c>
    </row>
    <row r="76" spans="1:5" ht="15" customHeight="1">
      <c r="A76" s="50" t="s">
        <v>683</v>
      </c>
      <c r="B76" s="77" t="s">
        <v>184</v>
      </c>
      <c r="C76" s="48">
        <v>253</v>
      </c>
      <c r="D76" s="48">
        <v>258</v>
      </c>
      <c r="E76" s="114">
        <v>263</v>
      </c>
    </row>
    <row r="77" spans="1:5" ht="15" customHeight="1">
      <c r="A77" s="425" t="s">
        <v>431</v>
      </c>
      <c r="B77" s="425"/>
      <c r="C77" s="425"/>
      <c r="D77" s="425"/>
      <c r="E77" s="425"/>
    </row>
    <row r="78" spans="1:5" ht="15" customHeight="1">
      <c r="A78" s="284" t="s">
        <v>1312</v>
      </c>
      <c r="B78" s="77" t="s">
        <v>182</v>
      </c>
      <c r="C78" s="148">
        <v>252</v>
      </c>
      <c r="D78" s="148">
        <v>257</v>
      </c>
      <c r="E78" s="114">
        <v>262</v>
      </c>
    </row>
    <row r="79" spans="1:5" ht="15" customHeight="1">
      <c r="A79" s="284" t="s">
        <v>1313</v>
      </c>
      <c r="B79" s="77" t="s">
        <v>182</v>
      </c>
      <c r="C79" s="148">
        <v>275</v>
      </c>
      <c r="D79" s="148">
        <v>280</v>
      </c>
      <c r="E79" s="114">
        <v>285</v>
      </c>
    </row>
    <row r="80" spans="1:5" ht="15">
      <c r="A80" s="45" t="s">
        <v>432</v>
      </c>
      <c r="B80" s="77" t="s">
        <v>182</v>
      </c>
      <c r="C80" s="148">
        <v>274</v>
      </c>
      <c r="D80" s="148">
        <v>279</v>
      </c>
      <c r="E80" s="114">
        <v>284</v>
      </c>
    </row>
    <row r="81" spans="1:5" ht="15">
      <c r="A81" s="180" t="s">
        <v>1299</v>
      </c>
      <c r="B81" s="77" t="s">
        <v>182</v>
      </c>
      <c r="C81" s="148">
        <v>390</v>
      </c>
      <c r="D81" s="148">
        <v>395</v>
      </c>
      <c r="E81" s="114">
        <v>400</v>
      </c>
    </row>
    <row r="82" spans="1:5" ht="15">
      <c r="A82" s="180" t="s">
        <v>696</v>
      </c>
      <c r="B82" s="77" t="s">
        <v>183</v>
      </c>
      <c r="C82" s="148">
        <v>208</v>
      </c>
      <c r="D82" s="148">
        <v>213</v>
      </c>
      <c r="E82" s="114">
        <v>218</v>
      </c>
    </row>
    <row r="83" spans="1:5" ht="15.75">
      <c r="A83" s="425" t="s">
        <v>687</v>
      </c>
      <c r="B83" s="425"/>
      <c r="C83" s="425"/>
      <c r="D83" s="425"/>
      <c r="E83" s="425"/>
    </row>
    <row r="84" spans="1:5" ht="15">
      <c r="A84" s="421" t="s">
        <v>0</v>
      </c>
      <c r="B84" s="403" t="s">
        <v>176</v>
      </c>
      <c r="C84" s="411" t="s">
        <v>5</v>
      </c>
      <c r="D84" s="411"/>
      <c r="E84" s="411"/>
    </row>
    <row r="85" spans="1:5" ht="15">
      <c r="A85" s="422"/>
      <c r="B85" s="409"/>
      <c r="C85" s="36" t="s">
        <v>657</v>
      </c>
      <c r="D85" s="36" t="s">
        <v>658</v>
      </c>
      <c r="E85" s="36" t="s">
        <v>659</v>
      </c>
    </row>
    <row r="86" spans="1:5" ht="15">
      <c r="A86" s="45" t="s">
        <v>689</v>
      </c>
      <c r="B86" s="187" t="s">
        <v>688</v>
      </c>
      <c r="C86" s="148">
        <v>187</v>
      </c>
      <c r="D86" s="148">
        <v>197</v>
      </c>
      <c r="E86" s="114">
        <v>207</v>
      </c>
    </row>
    <row r="87" spans="1:5" ht="15">
      <c r="A87" s="45" t="s">
        <v>1314</v>
      </c>
      <c r="B87" s="187" t="s">
        <v>688</v>
      </c>
      <c r="C87" s="148">
        <v>222</v>
      </c>
      <c r="D87" s="148">
        <v>232</v>
      </c>
      <c r="E87" s="114">
        <v>242</v>
      </c>
    </row>
    <row r="88" spans="1:5" ht="15">
      <c r="A88" s="45" t="s">
        <v>690</v>
      </c>
      <c r="B88" s="187" t="s">
        <v>688</v>
      </c>
      <c r="C88" s="148">
        <v>247</v>
      </c>
      <c r="D88" s="148">
        <v>257</v>
      </c>
      <c r="E88" s="114">
        <v>267</v>
      </c>
    </row>
    <row r="89" spans="1:5" ht="15">
      <c r="A89" s="45" t="s">
        <v>691</v>
      </c>
      <c r="B89" s="187" t="s">
        <v>692</v>
      </c>
      <c r="C89" s="148">
        <v>563</v>
      </c>
      <c r="D89" s="148">
        <v>583</v>
      </c>
      <c r="E89" s="114">
        <v>609</v>
      </c>
    </row>
    <row r="90" spans="1:5" ht="15">
      <c r="A90" s="171" t="s">
        <v>693</v>
      </c>
      <c r="B90" s="187" t="s">
        <v>688</v>
      </c>
      <c r="C90" s="148">
        <v>480</v>
      </c>
      <c r="D90" s="148">
        <v>490</v>
      </c>
      <c r="E90" s="114">
        <v>500</v>
      </c>
    </row>
    <row r="91" spans="1:5" ht="15">
      <c r="A91" s="171" t="s">
        <v>693</v>
      </c>
      <c r="B91" s="187" t="s">
        <v>692</v>
      </c>
      <c r="C91" s="148">
        <v>850</v>
      </c>
      <c r="D91" s="148">
        <v>860</v>
      </c>
      <c r="E91" s="114">
        <v>870</v>
      </c>
    </row>
    <row r="92" spans="1:5" ht="15">
      <c r="A92" s="171" t="s">
        <v>1315</v>
      </c>
      <c r="B92" s="187" t="s">
        <v>688</v>
      </c>
      <c r="C92" s="148">
        <v>540</v>
      </c>
      <c r="D92" s="148">
        <v>550</v>
      </c>
      <c r="E92" s="114">
        <v>560</v>
      </c>
    </row>
    <row r="93" spans="1:5" ht="15">
      <c r="A93" s="171" t="s">
        <v>694</v>
      </c>
      <c r="B93" s="187" t="s">
        <v>688</v>
      </c>
      <c r="C93" s="148">
        <v>354</v>
      </c>
      <c r="D93" s="148">
        <v>364</v>
      </c>
      <c r="E93" s="114">
        <v>374</v>
      </c>
    </row>
    <row r="94" spans="1:5" ht="15">
      <c r="A94" s="171" t="s">
        <v>1316</v>
      </c>
      <c r="B94" s="187" t="s">
        <v>688</v>
      </c>
      <c r="C94" s="148">
        <v>405</v>
      </c>
      <c r="D94" s="148">
        <v>415</v>
      </c>
      <c r="E94" s="114">
        <v>425</v>
      </c>
    </row>
    <row r="95" spans="1:5" ht="15">
      <c r="A95" s="171" t="s">
        <v>695</v>
      </c>
      <c r="B95" s="187" t="s">
        <v>688</v>
      </c>
      <c r="C95" s="148">
        <v>300</v>
      </c>
      <c r="D95" s="148">
        <v>310</v>
      </c>
      <c r="E95" s="114">
        <v>320</v>
      </c>
    </row>
  </sheetData>
  <sheetProtection/>
  <mergeCells count="41">
    <mergeCell ref="A27:A28"/>
    <mergeCell ref="B27:B28"/>
    <mergeCell ref="A60:E60"/>
    <mergeCell ref="A41:E41"/>
    <mergeCell ref="B44:B45"/>
    <mergeCell ref="A61:E61"/>
    <mergeCell ref="A57:E57"/>
    <mergeCell ref="A69:E69"/>
    <mergeCell ref="A68:E68"/>
    <mergeCell ref="A34:E34"/>
    <mergeCell ref="A63:A64"/>
    <mergeCell ref="A50:E50"/>
    <mergeCell ref="B63:B64"/>
    <mergeCell ref="C35:E35"/>
    <mergeCell ref="A77:E77"/>
    <mergeCell ref="A83:E83"/>
    <mergeCell ref="C27:E27"/>
    <mergeCell ref="A42:E42"/>
    <mergeCell ref="A62:E62"/>
    <mergeCell ref="C63:E63"/>
    <mergeCell ref="A51:E51"/>
    <mergeCell ref="A35:A36"/>
    <mergeCell ref="B35:B36"/>
    <mergeCell ref="A33:E33"/>
    <mergeCell ref="G4:K5"/>
    <mergeCell ref="A11:A12"/>
    <mergeCell ref="B11:B12"/>
    <mergeCell ref="A84:A85"/>
    <mergeCell ref="B84:B85"/>
    <mergeCell ref="C84:E84"/>
    <mergeCell ref="C44:E44"/>
    <mergeCell ref="A56:E56"/>
    <mergeCell ref="A43:E43"/>
    <mergeCell ref="A44:A45"/>
    <mergeCell ref="A9:E9"/>
    <mergeCell ref="A10:E10"/>
    <mergeCell ref="C11:E11"/>
    <mergeCell ref="A17:E17"/>
    <mergeCell ref="A26:E26"/>
    <mergeCell ref="A25:E25"/>
    <mergeCell ref="A21:E21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67" max="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showGridLines="0" view="pageBreakPreview" zoomScaleSheetLayoutView="100" workbookViewId="0" topLeftCell="A115">
      <selection activeCell="F19" sqref="F19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7"/>
      <c r="D1" s="37"/>
      <c r="E1" s="37"/>
      <c r="F1" s="37"/>
    </row>
    <row r="2" spans="1:6" ht="15.75">
      <c r="A2" s="19"/>
      <c r="B2" s="11" t="s">
        <v>16</v>
      </c>
      <c r="C2" s="32"/>
      <c r="D2" s="18"/>
      <c r="E2" s="18"/>
      <c r="F2" s="18"/>
    </row>
    <row r="3" spans="1:6" ht="16.5" thickBot="1">
      <c r="A3" s="19"/>
      <c r="B3" s="14" t="s">
        <v>678</v>
      </c>
      <c r="C3" s="32"/>
      <c r="D3" s="18"/>
      <c r="E3" s="18"/>
      <c r="F3" s="18"/>
    </row>
    <row r="4" spans="1:11" ht="15.75" customHeight="1">
      <c r="A4" s="19"/>
      <c r="B4" s="26" t="s">
        <v>38</v>
      </c>
      <c r="C4" s="32"/>
      <c r="D4" s="18"/>
      <c r="E4" s="18"/>
      <c r="F4" s="18"/>
      <c r="G4" s="363" t="s">
        <v>91</v>
      </c>
      <c r="H4" s="364"/>
      <c r="I4" s="364"/>
      <c r="J4" s="364"/>
      <c r="K4" s="365"/>
    </row>
    <row r="5" spans="1:11" ht="16.5" customHeight="1" thickBot="1">
      <c r="A5" s="19"/>
      <c r="B5" s="26" t="s">
        <v>39</v>
      </c>
      <c r="C5" s="32"/>
      <c r="D5" s="18"/>
      <c r="E5" s="18"/>
      <c r="F5" s="18"/>
      <c r="G5" s="366"/>
      <c r="H5" s="367"/>
      <c r="I5" s="367"/>
      <c r="J5" s="367"/>
      <c r="K5" s="368"/>
    </row>
    <row r="6" spans="1:6" ht="15.75">
      <c r="A6" s="19"/>
      <c r="B6" s="21" t="s">
        <v>17</v>
      </c>
      <c r="C6" s="32"/>
      <c r="D6" s="33"/>
      <c r="E6" s="33"/>
      <c r="F6" s="33"/>
    </row>
    <row r="7" spans="1:6" ht="15.75">
      <c r="A7" s="19"/>
      <c r="B7" s="21" t="s">
        <v>25</v>
      </c>
      <c r="C7" s="32"/>
      <c r="D7" s="33"/>
      <c r="E7" s="33"/>
      <c r="F7" s="33"/>
    </row>
    <row r="8" spans="1:6" ht="15">
      <c r="A8" s="19"/>
      <c r="C8" s="4"/>
      <c r="D8" s="4"/>
      <c r="E8" s="4"/>
      <c r="F8" s="4"/>
    </row>
    <row r="9" spans="1:6" ht="15.75" customHeight="1">
      <c r="A9" s="461" t="s">
        <v>125</v>
      </c>
      <c r="B9" s="461"/>
      <c r="C9" s="461"/>
      <c r="D9" s="461"/>
      <c r="E9" s="461"/>
      <c r="F9" s="214"/>
    </row>
    <row r="10" spans="1:6" s="3" customFormat="1" ht="15" customHeight="1">
      <c r="A10" s="370" t="s">
        <v>0</v>
      </c>
      <c r="B10" s="370" t="s">
        <v>176</v>
      </c>
      <c r="C10" s="372" t="s">
        <v>5</v>
      </c>
      <c r="D10" s="372"/>
      <c r="E10" s="372"/>
      <c r="F10" s="215"/>
    </row>
    <row r="11" spans="1:6" s="3" customFormat="1" ht="15">
      <c r="A11" s="371"/>
      <c r="B11" s="462"/>
      <c r="C11" s="149" t="s">
        <v>729</v>
      </c>
      <c r="D11" s="149" t="s">
        <v>730</v>
      </c>
      <c r="E11" s="149" t="s">
        <v>731</v>
      </c>
      <c r="F11" s="216"/>
    </row>
    <row r="12" spans="1:6" ht="15">
      <c r="A12" s="83" t="s">
        <v>189</v>
      </c>
      <c r="B12" s="463" t="s">
        <v>186</v>
      </c>
      <c r="C12" s="360">
        <v>165</v>
      </c>
      <c r="D12" s="360">
        <v>168</v>
      </c>
      <c r="E12" s="360">
        <v>173</v>
      </c>
      <c r="F12" s="194"/>
    </row>
    <row r="13" spans="1:6" ht="9.75" customHeight="1">
      <c r="A13" s="80" t="s">
        <v>200</v>
      </c>
      <c r="B13" s="464"/>
      <c r="C13" s="360"/>
      <c r="D13" s="360"/>
      <c r="E13" s="360"/>
      <c r="F13" s="194"/>
    </row>
    <row r="14" spans="1:6" ht="9.75" customHeight="1">
      <c r="A14" s="80" t="s">
        <v>190</v>
      </c>
      <c r="B14" s="465"/>
      <c r="C14" s="360"/>
      <c r="D14" s="360"/>
      <c r="E14" s="360"/>
      <c r="F14" s="194"/>
    </row>
    <row r="15" spans="1:6" ht="15">
      <c r="A15" s="82" t="s">
        <v>192</v>
      </c>
      <c r="B15" s="449" t="s">
        <v>187</v>
      </c>
      <c r="C15" s="360">
        <v>189</v>
      </c>
      <c r="D15" s="360">
        <v>193</v>
      </c>
      <c r="E15" s="360">
        <v>199</v>
      </c>
      <c r="F15" s="194"/>
    </row>
    <row r="16" spans="1:6" ht="9.75" customHeight="1">
      <c r="A16" s="80" t="s">
        <v>191</v>
      </c>
      <c r="B16" s="450"/>
      <c r="C16" s="360"/>
      <c r="D16" s="360"/>
      <c r="E16" s="360"/>
      <c r="F16" s="194"/>
    </row>
    <row r="17" spans="1:6" ht="9.75" customHeight="1">
      <c r="A17" s="80" t="s">
        <v>193</v>
      </c>
      <c r="B17" s="450"/>
      <c r="C17" s="360"/>
      <c r="D17" s="360"/>
      <c r="E17" s="360"/>
      <c r="F17" s="194"/>
    </row>
    <row r="18" spans="1:6" ht="12.75" customHeight="1">
      <c r="A18" s="84" t="s">
        <v>194</v>
      </c>
      <c r="B18" s="437" t="s">
        <v>188</v>
      </c>
      <c r="C18" s="360">
        <v>235</v>
      </c>
      <c r="D18" s="360"/>
      <c r="E18" s="360"/>
      <c r="F18" s="194"/>
    </row>
    <row r="19" spans="1:6" ht="9.75" customHeight="1">
      <c r="A19" s="80" t="s">
        <v>201</v>
      </c>
      <c r="B19" s="438"/>
      <c r="C19" s="360"/>
      <c r="D19" s="360"/>
      <c r="E19" s="360"/>
      <c r="F19" s="194"/>
    </row>
    <row r="20" spans="1:6" ht="9.75" customHeight="1">
      <c r="A20" s="81" t="s">
        <v>202</v>
      </c>
      <c r="B20" s="439"/>
      <c r="C20" s="360"/>
      <c r="D20" s="360"/>
      <c r="E20" s="360"/>
      <c r="F20" s="194"/>
    </row>
    <row r="21" spans="1:6" ht="15" customHeight="1">
      <c r="A21" s="461" t="s">
        <v>126</v>
      </c>
      <c r="B21" s="461"/>
      <c r="C21" s="461"/>
      <c r="D21" s="461"/>
      <c r="E21" s="461"/>
      <c r="F21" s="214"/>
    </row>
    <row r="22" spans="1:6" ht="15">
      <c r="A22" s="219" t="s">
        <v>197</v>
      </c>
      <c r="B22" s="440" t="s">
        <v>186</v>
      </c>
      <c r="C22" s="429">
        <v>245</v>
      </c>
      <c r="D22" s="429">
        <v>250</v>
      </c>
      <c r="E22" s="360">
        <v>255</v>
      </c>
      <c r="F22" s="194"/>
    </row>
    <row r="23" spans="1:6" ht="9.75" customHeight="1">
      <c r="A23" s="80" t="s">
        <v>195</v>
      </c>
      <c r="B23" s="440"/>
      <c r="C23" s="429"/>
      <c r="D23" s="429"/>
      <c r="E23" s="360"/>
      <c r="F23" s="194"/>
    </row>
    <row r="24" spans="1:6" ht="9.75" customHeight="1">
      <c r="A24" s="80" t="s">
        <v>196</v>
      </c>
      <c r="B24" s="441"/>
      <c r="C24" s="430"/>
      <c r="D24" s="430"/>
      <c r="E24" s="360"/>
      <c r="F24" s="194"/>
    </row>
    <row r="25" spans="1:6" ht="15">
      <c r="A25" s="82" t="s">
        <v>198</v>
      </c>
      <c r="B25" s="448" t="s">
        <v>186</v>
      </c>
      <c r="C25" s="445">
        <v>245</v>
      </c>
      <c r="D25" s="431">
        <v>250</v>
      </c>
      <c r="E25" s="360">
        <v>255</v>
      </c>
      <c r="F25" s="194"/>
    </row>
    <row r="26" spans="1:6" ht="9.75" customHeight="1">
      <c r="A26" s="80" t="s">
        <v>195</v>
      </c>
      <c r="B26" s="440"/>
      <c r="C26" s="446"/>
      <c r="D26" s="429"/>
      <c r="E26" s="360"/>
      <c r="F26" s="194"/>
    </row>
    <row r="27" spans="1:6" ht="9.75" customHeight="1">
      <c r="A27" s="80" t="s">
        <v>196</v>
      </c>
      <c r="B27" s="441"/>
      <c r="C27" s="455"/>
      <c r="D27" s="430"/>
      <c r="E27" s="360"/>
      <c r="F27" s="194"/>
    </row>
    <row r="28" spans="1:6" ht="14.25" customHeight="1">
      <c r="A28" s="84" t="s">
        <v>199</v>
      </c>
      <c r="B28" s="452" t="s">
        <v>186</v>
      </c>
      <c r="C28" s="445">
        <v>245</v>
      </c>
      <c r="D28" s="431">
        <v>250</v>
      </c>
      <c r="E28" s="360">
        <v>255</v>
      </c>
      <c r="F28" s="194"/>
    </row>
    <row r="29" spans="1:6" ht="9.75" customHeight="1">
      <c r="A29" s="80" t="s">
        <v>195</v>
      </c>
      <c r="B29" s="453"/>
      <c r="C29" s="446"/>
      <c r="D29" s="429"/>
      <c r="E29" s="360"/>
      <c r="F29" s="194"/>
    </row>
    <row r="30" spans="1:6" ht="9.75" customHeight="1">
      <c r="A30" s="81" t="s">
        <v>196</v>
      </c>
      <c r="B30" s="454"/>
      <c r="C30" s="455"/>
      <c r="D30" s="430"/>
      <c r="E30" s="360"/>
      <c r="F30" s="194"/>
    </row>
    <row r="31" spans="1:6" ht="14.25" customHeight="1">
      <c r="A31" s="84" t="s">
        <v>203</v>
      </c>
      <c r="B31" s="437" t="s">
        <v>188</v>
      </c>
      <c r="C31" s="360">
        <v>265</v>
      </c>
      <c r="D31" s="360"/>
      <c r="E31" s="360"/>
      <c r="F31" s="194"/>
    </row>
    <row r="32" spans="1:6" ht="9.75" customHeight="1">
      <c r="A32" s="80" t="s">
        <v>201</v>
      </c>
      <c r="B32" s="438"/>
      <c r="C32" s="360"/>
      <c r="D32" s="360"/>
      <c r="E32" s="360"/>
      <c r="F32" s="194"/>
    </row>
    <row r="33" spans="1:6" ht="9.75" customHeight="1">
      <c r="A33" s="81" t="s">
        <v>202</v>
      </c>
      <c r="B33" s="439"/>
      <c r="C33" s="360"/>
      <c r="D33" s="360"/>
      <c r="E33" s="360"/>
      <c r="F33" s="194"/>
    </row>
    <row r="34" spans="1:6" ht="18.75" customHeight="1">
      <c r="A34" s="157" t="s">
        <v>458</v>
      </c>
      <c r="B34" s="156" t="s">
        <v>4</v>
      </c>
      <c r="C34" s="360">
        <v>490</v>
      </c>
      <c r="D34" s="360"/>
      <c r="E34" s="360"/>
      <c r="F34" s="194"/>
    </row>
    <row r="35" spans="1:6" ht="15" customHeight="1">
      <c r="A35" s="369" t="s">
        <v>6</v>
      </c>
      <c r="B35" s="369"/>
      <c r="C35" s="369"/>
      <c r="D35" s="369"/>
      <c r="E35" s="369"/>
      <c r="F35" s="108"/>
    </row>
    <row r="36" spans="1:6" ht="15" customHeight="1">
      <c r="A36" s="442" t="s">
        <v>0</v>
      </c>
      <c r="B36" s="371" t="s">
        <v>176</v>
      </c>
      <c r="C36" s="372" t="s">
        <v>5</v>
      </c>
      <c r="D36" s="372"/>
      <c r="E36" s="372"/>
      <c r="F36" s="215"/>
    </row>
    <row r="37" spans="1:6" ht="15" customHeight="1">
      <c r="A37" s="371"/>
      <c r="B37" s="372"/>
      <c r="C37" s="149" t="s">
        <v>729</v>
      </c>
      <c r="D37" s="149" t="s">
        <v>730</v>
      </c>
      <c r="E37" s="149" t="s">
        <v>731</v>
      </c>
      <c r="F37" s="216"/>
    </row>
    <row r="38" spans="1:6" ht="15" customHeight="1">
      <c r="A38" s="447" t="s">
        <v>479</v>
      </c>
      <c r="B38" s="447"/>
      <c r="C38" s="447"/>
      <c r="D38" s="447"/>
      <c r="E38" s="447"/>
      <c r="F38" s="217"/>
    </row>
    <row r="39" spans="1:6" ht="15" customHeight="1">
      <c r="A39" s="220" t="s">
        <v>205</v>
      </c>
      <c r="B39" s="444" t="s">
        <v>185</v>
      </c>
      <c r="C39" s="429">
        <v>203</v>
      </c>
      <c r="D39" s="429">
        <v>208</v>
      </c>
      <c r="E39" s="360">
        <v>218</v>
      </c>
      <c r="F39" s="194"/>
    </row>
    <row r="40" spans="1:6" ht="9.75" customHeight="1">
      <c r="A40" s="80" t="s">
        <v>195</v>
      </c>
      <c r="B40" s="444"/>
      <c r="C40" s="429"/>
      <c r="D40" s="429"/>
      <c r="E40" s="360"/>
      <c r="F40" s="194"/>
    </row>
    <row r="41" spans="1:6" ht="9.75" customHeight="1">
      <c r="A41" s="81" t="s">
        <v>204</v>
      </c>
      <c r="B41" s="451"/>
      <c r="C41" s="430"/>
      <c r="D41" s="430"/>
      <c r="E41" s="360"/>
      <c r="F41" s="194"/>
    </row>
    <row r="42" spans="1:6" ht="15" customHeight="1">
      <c r="A42" s="85" t="s">
        <v>461</v>
      </c>
      <c r="B42" s="443" t="s">
        <v>212</v>
      </c>
      <c r="C42" s="431">
        <v>230</v>
      </c>
      <c r="D42" s="431">
        <v>235</v>
      </c>
      <c r="E42" s="360">
        <v>247</v>
      </c>
      <c r="F42" s="194"/>
    </row>
    <row r="43" spans="1:6" ht="9.75" customHeight="1">
      <c r="A43" s="80" t="s">
        <v>195</v>
      </c>
      <c r="B43" s="444"/>
      <c r="C43" s="429"/>
      <c r="D43" s="429"/>
      <c r="E43" s="360"/>
      <c r="F43" s="194"/>
    </row>
    <row r="44" spans="1:6" ht="9.75" customHeight="1">
      <c r="A44" s="81" t="s">
        <v>196</v>
      </c>
      <c r="B44" s="451"/>
      <c r="C44" s="430"/>
      <c r="D44" s="430"/>
      <c r="E44" s="360"/>
      <c r="F44" s="194"/>
    </row>
    <row r="45" spans="1:6" ht="15" customHeight="1">
      <c r="A45" s="85" t="s">
        <v>463</v>
      </c>
      <c r="B45" s="443" t="s">
        <v>464</v>
      </c>
      <c r="C45" s="431">
        <v>278</v>
      </c>
      <c r="D45" s="431">
        <v>284</v>
      </c>
      <c r="E45" s="360">
        <v>298</v>
      </c>
      <c r="F45" s="194"/>
    </row>
    <row r="46" spans="1:6" ht="9.75" customHeight="1">
      <c r="A46" s="80" t="s">
        <v>195</v>
      </c>
      <c r="B46" s="444"/>
      <c r="C46" s="429"/>
      <c r="D46" s="429"/>
      <c r="E46" s="360"/>
      <c r="F46" s="194"/>
    </row>
    <row r="47" spans="1:6" ht="9.75" customHeight="1">
      <c r="A47" s="81" t="s">
        <v>193</v>
      </c>
      <c r="B47" s="451"/>
      <c r="C47" s="430"/>
      <c r="D47" s="430"/>
      <c r="E47" s="360"/>
      <c r="F47" s="194"/>
    </row>
    <row r="48" spans="1:6" ht="15" customHeight="1">
      <c r="A48" s="85" t="s">
        <v>459</v>
      </c>
      <c r="B48" s="443" t="s">
        <v>460</v>
      </c>
      <c r="C48" s="431">
        <v>478</v>
      </c>
      <c r="D48" s="431">
        <v>488</v>
      </c>
      <c r="E48" s="360">
        <v>512</v>
      </c>
      <c r="F48" s="194"/>
    </row>
    <row r="49" spans="1:6" ht="9.75" customHeight="1">
      <c r="A49" s="80" t="s">
        <v>222</v>
      </c>
      <c r="B49" s="444"/>
      <c r="C49" s="429"/>
      <c r="D49" s="429"/>
      <c r="E49" s="360"/>
      <c r="F49" s="194"/>
    </row>
    <row r="50" spans="1:6" ht="9.75" customHeight="1">
      <c r="A50" s="80" t="s">
        <v>272</v>
      </c>
      <c r="B50" s="444"/>
      <c r="C50" s="429"/>
      <c r="D50" s="429"/>
      <c r="E50" s="360"/>
      <c r="F50" s="194"/>
    </row>
    <row r="51" spans="1:6" ht="15" customHeight="1">
      <c r="A51" s="447" t="s">
        <v>478</v>
      </c>
      <c r="B51" s="447"/>
      <c r="C51" s="447"/>
      <c r="D51" s="447"/>
      <c r="E51" s="447"/>
      <c r="F51" s="217"/>
    </row>
    <row r="52" spans="1:6" ht="15" customHeight="1">
      <c r="A52" s="220" t="s">
        <v>206</v>
      </c>
      <c r="B52" s="444" t="s">
        <v>207</v>
      </c>
      <c r="C52" s="429">
        <v>250</v>
      </c>
      <c r="D52" s="429">
        <v>255</v>
      </c>
      <c r="E52" s="360">
        <v>268</v>
      </c>
      <c r="F52" s="194"/>
    </row>
    <row r="53" spans="1:6" ht="9.75" customHeight="1">
      <c r="A53" s="80" t="s">
        <v>195</v>
      </c>
      <c r="B53" s="444"/>
      <c r="C53" s="429"/>
      <c r="D53" s="429"/>
      <c r="E53" s="360"/>
      <c r="F53" s="194"/>
    </row>
    <row r="54" spans="1:6" ht="9.75" customHeight="1">
      <c r="A54" s="80" t="s">
        <v>193</v>
      </c>
      <c r="B54" s="451"/>
      <c r="C54" s="430"/>
      <c r="D54" s="430"/>
      <c r="E54" s="360"/>
      <c r="F54" s="194"/>
    </row>
    <row r="55" spans="1:6" ht="15" customHeight="1">
      <c r="A55" s="85" t="s">
        <v>462</v>
      </c>
      <c r="B55" s="443" t="s">
        <v>213</v>
      </c>
      <c r="C55" s="431">
        <v>300</v>
      </c>
      <c r="D55" s="431">
        <v>306</v>
      </c>
      <c r="E55" s="360">
        <v>321</v>
      </c>
      <c r="F55" s="194"/>
    </row>
    <row r="56" spans="1:6" ht="9.75" customHeight="1">
      <c r="A56" s="80" t="s">
        <v>195</v>
      </c>
      <c r="B56" s="444"/>
      <c r="C56" s="429"/>
      <c r="D56" s="429"/>
      <c r="E56" s="360"/>
      <c r="F56" s="194"/>
    </row>
    <row r="57" spans="1:6" ht="9.75" customHeight="1">
      <c r="A57" s="80" t="s">
        <v>465</v>
      </c>
      <c r="B57" s="451"/>
      <c r="C57" s="430"/>
      <c r="D57" s="430"/>
      <c r="E57" s="360"/>
      <c r="F57" s="194"/>
    </row>
    <row r="58" spans="1:6" ht="15" customHeight="1">
      <c r="A58" s="85" t="s">
        <v>466</v>
      </c>
      <c r="B58" s="443" t="s">
        <v>467</v>
      </c>
      <c r="C58" s="431">
        <v>364</v>
      </c>
      <c r="D58" s="431">
        <v>372</v>
      </c>
      <c r="E58" s="360">
        <v>390</v>
      </c>
      <c r="F58" s="194"/>
    </row>
    <row r="59" spans="1:6" ht="9.75" customHeight="1">
      <c r="A59" s="80" t="s">
        <v>195</v>
      </c>
      <c r="B59" s="444"/>
      <c r="C59" s="429"/>
      <c r="D59" s="429"/>
      <c r="E59" s="360"/>
      <c r="F59" s="194"/>
    </row>
    <row r="60" spans="1:6" ht="9.75" customHeight="1">
      <c r="A60" s="81" t="s">
        <v>465</v>
      </c>
      <c r="B60" s="451"/>
      <c r="C60" s="430"/>
      <c r="D60" s="430"/>
      <c r="E60" s="360"/>
      <c r="F60" s="194"/>
    </row>
    <row r="61" spans="1:6" ht="15" customHeight="1">
      <c r="A61" s="85" t="s">
        <v>214</v>
      </c>
      <c r="B61" s="443" t="s">
        <v>215</v>
      </c>
      <c r="C61" s="431">
        <v>500</v>
      </c>
      <c r="D61" s="431">
        <v>510</v>
      </c>
      <c r="E61" s="360">
        <v>535</v>
      </c>
      <c r="F61" s="194"/>
    </row>
    <row r="62" spans="1:6" ht="9.75" customHeight="1">
      <c r="A62" s="80" t="s">
        <v>208</v>
      </c>
      <c r="B62" s="444"/>
      <c r="C62" s="429"/>
      <c r="D62" s="429"/>
      <c r="E62" s="360"/>
      <c r="F62" s="194"/>
    </row>
    <row r="63" spans="1:6" ht="9.75" customHeight="1">
      <c r="A63" s="80" t="s">
        <v>216</v>
      </c>
      <c r="B63" s="451"/>
      <c r="C63" s="430"/>
      <c r="D63" s="430"/>
      <c r="E63" s="360"/>
      <c r="F63" s="194"/>
    </row>
    <row r="64" spans="1:6" ht="15" customHeight="1">
      <c r="A64" s="85" t="s">
        <v>220</v>
      </c>
      <c r="B64" s="443" t="s">
        <v>221</v>
      </c>
      <c r="C64" s="431">
        <v>617</v>
      </c>
      <c r="D64" s="431">
        <v>629</v>
      </c>
      <c r="E64" s="360">
        <v>661</v>
      </c>
      <c r="F64" s="194"/>
    </row>
    <row r="65" spans="1:6" ht="9.75" customHeight="1">
      <c r="A65" s="80" t="s">
        <v>222</v>
      </c>
      <c r="B65" s="444"/>
      <c r="C65" s="429"/>
      <c r="D65" s="429"/>
      <c r="E65" s="360"/>
      <c r="F65" s="194"/>
    </row>
    <row r="66" spans="1:6" ht="9.75" customHeight="1">
      <c r="A66" s="80" t="s">
        <v>219</v>
      </c>
      <c r="B66" s="451"/>
      <c r="C66" s="430"/>
      <c r="D66" s="430"/>
      <c r="E66" s="360"/>
      <c r="F66" s="194"/>
    </row>
    <row r="67" spans="1:6" ht="15" customHeight="1">
      <c r="A67" s="85" t="s">
        <v>225</v>
      </c>
      <c r="B67" s="443" t="s">
        <v>226</v>
      </c>
      <c r="C67" s="445">
        <v>755</v>
      </c>
      <c r="D67" s="431">
        <v>770</v>
      </c>
      <c r="E67" s="360">
        <v>808</v>
      </c>
      <c r="F67" s="194"/>
    </row>
    <row r="68" spans="1:6" ht="9.75" customHeight="1">
      <c r="A68" s="80" t="s">
        <v>228</v>
      </c>
      <c r="B68" s="444"/>
      <c r="C68" s="446"/>
      <c r="D68" s="429"/>
      <c r="E68" s="360"/>
      <c r="F68" s="194"/>
    </row>
    <row r="69" spans="1:6" ht="9.75" customHeight="1">
      <c r="A69" s="80" t="s">
        <v>248</v>
      </c>
      <c r="B69" s="444"/>
      <c r="C69" s="446"/>
      <c r="D69" s="429"/>
      <c r="E69" s="360"/>
      <c r="F69" s="194"/>
    </row>
    <row r="70" spans="1:6" ht="15" customHeight="1">
      <c r="A70" s="447" t="s">
        <v>477</v>
      </c>
      <c r="B70" s="447"/>
      <c r="C70" s="447"/>
      <c r="D70" s="447"/>
      <c r="E70" s="447"/>
      <c r="F70" s="217"/>
    </row>
    <row r="71" spans="1:6" ht="15" customHeight="1">
      <c r="A71" s="220" t="s">
        <v>209</v>
      </c>
      <c r="B71" s="444" t="s">
        <v>210</v>
      </c>
      <c r="C71" s="429">
        <v>289</v>
      </c>
      <c r="D71" s="429">
        <v>295</v>
      </c>
      <c r="E71" s="360">
        <v>310</v>
      </c>
      <c r="F71" s="194"/>
    </row>
    <row r="72" spans="1:6" ht="9.75" customHeight="1">
      <c r="A72" s="80" t="s">
        <v>195</v>
      </c>
      <c r="B72" s="444"/>
      <c r="C72" s="429"/>
      <c r="D72" s="429"/>
      <c r="E72" s="360"/>
      <c r="F72" s="194"/>
    </row>
    <row r="73" spans="1:6" ht="9.75" customHeight="1">
      <c r="A73" s="80" t="s">
        <v>468</v>
      </c>
      <c r="B73" s="451"/>
      <c r="C73" s="430"/>
      <c r="D73" s="430"/>
      <c r="E73" s="360"/>
      <c r="F73" s="194"/>
    </row>
    <row r="74" spans="1:6" ht="15" customHeight="1">
      <c r="A74" s="85" t="s">
        <v>469</v>
      </c>
      <c r="B74" s="443" t="s">
        <v>467</v>
      </c>
      <c r="C74" s="431">
        <v>318</v>
      </c>
      <c r="D74" s="431">
        <v>325</v>
      </c>
      <c r="E74" s="360">
        <v>340</v>
      </c>
      <c r="F74" s="194"/>
    </row>
    <row r="75" spans="1:6" ht="9.75" customHeight="1">
      <c r="A75" s="80" t="s">
        <v>471</v>
      </c>
      <c r="B75" s="444"/>
      <c r="C75" s="429"/>
      <c r="D75" s="429"/>
      <c r="E75" s="360"/>
      <c r="F75" s="194"/>
    </row>
    <row r="76" spans="1:6" ht="9.75" customHeight="1">
      <c r="A76" s="80" t="s">
        <v>472</v>
      </c>
      <c r="B76" s="451"/>
      <c r="C76" s="430"/>
      <c r="D76" s="430"/>
      <c r="E76" s="360"/>
      <c r="F76" s="194"/>
    </row>
    <row r="77" spans="1:6" ht="15" customHeight="1">
      <c r="A77" s="85" t="s">
        <v>470</v>
      </c>
      <c r="B77" s="443" t="s">
        <v>474</v>
      </c>
      <c r="C77" s="431">
        <v>381</v>
      </c>
      <c r="D77" s="431">
        <v>389</v>
      </c>
      <c r="E77" s="360">
        <v>410</v>
      </c>
      <c r="F77" s="194"/>
    </row>
    <row r="78" spans="1:6" ht="9.75" customHeight="1">
      <c r="A78" s="80" t="s">
        <v>195</v>
      </c>
      <c r="B78" s="444"/>
      <c r="C78" s="429"/>
      <c r="D78" s="429"/>
      <c r="E78" s="360"/>
      <c r="F78" s="194"/>
    </row>
    <row r="79" spans="1:6" ht="9.75" customHeight="1">
      <c r="A79" s="81" t="s">
        <v>473</v>
      </c>
      <c r="B79" s="451"/>
      <c r="C79" s="430"/>
      <c r="D79" s="430"/>
      <c r="E79" s="360"/>
      <c r="F79" s="194"/>
    </row>
    <row r="80" spans="1:6" ht="15" customHeight="1">
      <c r="A80" s="85" t="s">
        <v>217</v>
      </c>
      <c r="B80" s="443" t="s">
        <v>218</v>
      </c>
      <c r="C80" s="431">
        <v>594</v>
      </c>
      <c r="D80" s="431">
        <v>607</v>
      </c>
      <c r="E80" s="360">
        <v>635</v>
      </c>
      <c r="F80" s="194"/>
    </row>
    <row r="81" spans="1:6" ht="9.75" customHeight="1">
      <c r="A81" s="80" t="s">
        <v>211</v>
      </c>
      <c r="B81" s="444"/>
      <c r="C81" s="429"/>
      <c r="D81" s="429"/>
      <c r="E81" s="360"/>
      <c r="F81" s="194"/>
    </row>
    <row r="82" spans="1:6" ht="9.75" customHeight="1">
      <c r="A82" s="80" t="s">
        <v>219</v>
      </c>
      <c r="B82" s="451"/>
      <c r="C82" s="430"/>
      <c r="D82" s="430"/>
      <c r="E82" s="360"/>
      <c r="F82" s="194"/>
    </row>
    <row r="83" spans="1:6" ht="13.5" customHeight="1">
      <c r="A83" s="85" t="s">
        <v>223</v>
      </c>
      <c r="B83" s="443" t="s">
        <v>224</v>
      </c>
      <c r="C83" s="445">
        <v>714</v>
      </c>
      <c r="D83" s="431">
        <v>728</v>
      </c>
      <c r="E83" s="360">
        <v>765</v>
      </c>
      <c r="F83" s="194"/>
    </row>
    <row r="84" spans="1:6" ht="9.75" customHeight="1">
      <c r="A84" s="80" t="s">
        <v>222</v>
      </c>
      <c r="B84" s="444"/>
      <c r="C84" s="446"/>
      <c r="D84" s="429"/>
      <c r="E84" s="360"/>
      <c r="F84" s="194"/>
    </row>
    <row r="85" spans="1:6" ht="9.75" customHeight="1">
      <c r="A85" s="80" t="s">
        <v>475</v>
      </c>
      <c r="B85" s="451"/>
      <c r="C85" s="455"/>
      <c r="D85" s="430"/>
      <c r="E85" s="360"/>
      <c r="F85" s="194"/>
    </row>
    <row r="86" spans="1:6" ht="15" customHeight="1">
      <c r="A86" s="85" t="s">
        <v>227</v>
      </c>
      <c r="B86" s="443" t="s">
        <v>229</v>
      </c>
      <c r="C86" s="445">
        <v>801</v>
      </c>
      <c r="D86" s="431">
        <v>817</v>
      </c>
      <c r="E86" s="360">
        <v>858</v>
      </c>
      <c r="F86" s="194"/>
    </row>
    <row r="87" spans="1:6" ht="9.75" customHeight="1">
      <c r="A87" s="80" t="s">
        <v>228</v>
      </c>
      <c r="B87" s="444"/>
      <c r="C87" s="446"/>
      <c r="D87" s="429"/>
      <c r="E87" s="360"/>
      <c r="F87" s="194"/>
    </row>
    <row r="88" spans="1:6" ht="9.75" customHeight="1">
      <c r="A88" s="80" t="s">
        <v>275</v>
      </c>
      <c r="B88" s="444"/>
      <c r="C88" s="446"/>
      <c r="D88" s="429"/>
      <c r="E88" s="431"/>
      <c r="F88" s="194"/>
    </row>
    <row r="89" spans="1:6" ht="15" customHeight="1">
      <c r="A89" s="447" t="s">
        <v>476</v>
      </c>
      <c r="B89" s="447"/>
      <c r="C89" s="447"/>
      <c r="D89" s="447"/>
      <c r="E89" s="447"/>
      <c r="F89" s="217"/>
    </row>
    <row r="90" spans="1:6" ht="15" customHeight="1">
      <c r="A90" s="220" t="s">
        <v>480</v>
      </c>
      <c r="B90" s="457" t="s">
        <v>481</v>
      </c>
      <c r="C90" s="430">
        <v>975</v>
      </c>
      <c r="D90" s="430">
        <v>994</v>
      </c>
      <c r="E90" s="360">
        <v>1045</v>
      </c>
      <c r="F90" s="194"/>
    </row>
    <row r="91" spans="1:6" ht="9.75" customHeight="1">
      <c r="A91" s="80" t="s">
        <v>222</v>
      </c>
      <c r="B91" s="457"/>
      <c r="C91" s="360"/>
      <c r="D91" s="360"/>
      <c r="E91" s="360"/>
      <c r="F91" s="194"/>
    </row>
    <row r="92" spans="1:6" ht="9.75" customHeight="1">
      <c r="A92" s="81" t="s">
        <v>230</v>
      </c>
      <c r="B92" s="458"/>
      <c r="C92" s="360"/>
      <c r="D92" s="360"/>
      <c r="E92" s="360"/>
      <c r="F92" s="194"/>
    </row>
    <row r="93" spans="1:6" ht="15" customHeight="1">
      <c r="A93" s="85" t="s">
        <v>233</v>
      </c>
      <c r="B93" s="456" t="s">
        <v>234</v>
      </c>
      <c r="C93" s="360">
        <v>1188</v>
      </c>
      <c r="D93" s="360">
        <v>1212</v>
      </c>
      <c r="E93" s="360">
        <v>1273</v>
      </c>
      <c r="F93" s="194"/>
    </row>
    <row r="94" spans="1:6" ht="9.75" customHeight="1">
      <c r="A94" s="80" t="s">
        <v>231</v>
      </c>
      <c r="B94" s="457"/>
      <c r="C94" s="360"/>
      <c r="D94" s="360"/>
      <c r="E94" s="360"/>
      <c r="F94" s="194"/>
    </row>
    <row r="95" spans="1:6" ht="9.75" customHeight="1">
      <c r="A95" s="80" t="s">
        <v>232</v>
      </c>
      <c r="B95" s="457"/>
      <c r="C95" s="431"/>
      <c r="D95" s="431"/>
      <c r="E95" s="431"/>
      <c r="F95" s="194"/>
    </row>
    <row r="96" spans="1:6" ht="15" customHeight="1">
      <c r="A96" s="447" t="s">
        <v>482</v>
      </c>
      <c r="B96" s="447"/>
      <c r="C96" s="447"/>
      <c r="D96" s="447"/>
      <c r="E96" s="447"/>
      <c r="F96" s="217"/>
    </row>
    <row r="97" spans="1:6" ht="15" customHeight="1">
      <c r="A97" s="220" t="s">
        <v>483</v>
      </c>
      <c r="B97" s="457" t="s">
        <v>485</v>
      </c>
      <c r="C97" s="430">
        <v>1519</v>
      </c>
      <c r="D97" s="430">
        <v>1549</v>
      </c>
      <c r="E97" s="360">
        <v>1626</v>
      </c>
      <c r="F97" s="194"/>
    </row>
    <row r="98" spans="1:6" ht="9.75" customHeight="1">
      <c r="A98" s="80" t="s">
        <v>260</v>
      </c>
      <c r="B98" s="457"/>
      <c r="C98" s="360"/>
      <c r="D98" s="360"/>
      <c r="E98" s="360"/>
      <c r="F98" s="194"/>
    </row>
    <row r="99" spans="1:6" ht="9.75" customHeight="1">
      <c r="A99" s="81" t="s">
        <v>495</v>
      </c>
      <c r="B99" s="458"/>
      <c r="C99" s="360"/>
      <c r="D99" s="360"/>
      <c r="E99" s="360"/>
      <c r="F99" s="194"/>
    </row>
    <row r="100" spans="1:6" ht="15" customHeight="1">
      <c r="A100" s="85" t="s">
        <v>484</v>
      </c>
      <c r="B100" s="456" t="s">
        <v>486</v>
      </c>
      <c r="C100" s="360">
        <v>1762</v>
      </c>
      <c r="D100" s="360">
        <v>1797</v>
      </c>
      <c r="E100" s="360">
        <v>1887</v>
      </c>
      <c r="F100" s="194"/>
    </row>
    <row r="101" spans="1:6" ht="9.75" customHeight="1">
      <c r="A101" s="80" t="s">
        <v>260</v>
      </c>
      <c r="B101" s="457"/>
      <c r="C101" s="360"/>
      <c r="D101" s="360"/>
      <c r="E101" s="360"/>
      <c r="F101" s="194"/>
    </row>
    <row r="102" spans="1:6" ht="9.75" customHeight="1">
      <c r="A102" s="80" t="s">
        <v>496</v>
      </c>
      <c r="B102" s="457"/>
      <c r="C102" s="431"/>
      <c r="D102" s="431"/>
      <c r="E102" s="431"/>
      <c r="F102" s="194"/>
    </row>
    <row r="103" spans="1:6" ht="15" customHeight="1">
      <c r="A103" s="447" t="s">
        <v>487</v>
      </c>
      <c r="B103" s="447"/>
      <c r="C103" s="447"/>
      <c r="D103" s="447"/>
      <c r="E103" s="447"/>
      <c r="F103" s="217"/>
    </row>
    <row r="104" spans="1:6" ht="15" customHeight="1">
      <c r="A104" s="220" t="s">
        <v>488</v>
      </c>
      <c r="B104" s="457" t="s">
        <v>490</v>
      </c>
      <c r="C104" s="430">
        <v>2186</v>
      </c>
      <c r="D104" s="430">
        <v>2229</v>
      </c>
      <c r="E104" s="360">
        <v>2340</v>
      </c>
      <c r="F104" s="194"/>
    </row>
    <row r="105" spans="1:6" ht="9.75" customHeight="1">
      <c r="A105" s="80" t="s">
        <v>257</v>
      </c>
      <c r="B105" s="457"/>
      <c r="C105" s="360"/>
      <c r="D105" s="360"/>
      <c r="E105" s="360"/>
      <c r="F105" s="194"/>
    </row>
    <row r="106" spans="1:6" ht="9.75" customHeight="1">
      <c r="A106" s="81" t="s">
        <v>255</v>
      </c>
      <c r="B106" s="458"/>
      <c r="C106" s="360"/>
      <c r="D106" s="360"/>
      <c r="E106" s="360"/>
      <c r="F106" s="194"/>
    </row>
    <row r="107" spans="1:6" ht="15" customHeight="1">
      <c r="A107" s="85" t="s">
        <v>489</v>
      </c>
      <c r="B107" s="456" t="s">
        <v>491</v>
      </c>
      <c r="C107" s="360">
        <v>2410</v>
      </c>
      <c r="D107" s="360">
        <v>2457</v>
      </c>
      <c r="E107" s="360">
        <v>2580</v>
      </c>
      <c r="F107" s="194"/>
    </row>
    <row r="108" spans="1:6" ht="9.75" customHeight="1">
      <c r="A108" s="80" t="s">
        <v>257</v>
      </c>
      <c r="B108" s="457"/>
      <c r="C108" s="360"/>
      <c r="D108" s="360"/>
      <c r="E108" s="360"/>
      <c r="F108" s="194"/>
    </row>
    <row r="109" spans="1:6" ht="9.75" customHeight="1">
      <c r="A109" s="80" t="s">
        <v>497</v>
      </c>
      <c r="B109" s="457"/>
      <c r="C109" s="431"/>
      <c r="D109" s="431"/>
      <c r="E109" s="431"/>
      <c r="F109" s="194"/>
    </row>
    <row r="110" spans="1:6" ht="15" customHeight="1">
      <c r="A110" s="447" t="s">
        <v>492</v>
      </c>
      <c r="B110" s="447"/>
      <c r="C110" s="447"/>
      <c r="D110" s="447"/>
      <c r="E110" s="447"/>
      <c r="F110" s="217"/>
    </row>
    <row r="111" spans="1:6" ht="15" customHeight="1">
      <c r="A111" s="220" t="s">
        <v>493</v>
      </c>
      <c r="B111" s="457" t="s">
        <v>500</v>
      </c>
      <c r="C111" s="430">
        <v>2690</v>
      </c>
      <c r="D111" s="430">
        <v>2743</v>
      </c>
      <c r="E111" s="360">
        <v>2880</v>
      </c>
      <c r="F111" s="194"/>
    </row>
    <row r="112" spans="1:6" ht="9.75" customHeight="1">
      <c r="A112" s="80" t="s">
        <v>263</v>
      </c>
      <c r="B112" s="457"/>
      <c r="C112" s="360"/>
      <c r="D112" s="360"/>
      <c r="E112" s="360"/>
      <c r="F112" s="194"/>
    </row>
    <row r="113" spans="1:6" ht="9.75" customHeight="1">
      <c r="A113" s="81" t="s">
        <v>281</v>
      </c>
      <c r="B113" s="458"/>
      <c r="C113" s="360"/>
      <c r="D113" s="360"/>
      <c r="E113" s="360"/>
      <c r="F113" s="194"/>
    </row>
    <row r="114" spans="1:6" ht="15" customHeight="1">
      <c r="A114" s="85" t="s">
        <v>494</v>
      </c>
      <c r="B114" s="456" t="s">
        <v>501</v>
      </c>
      <c r="C114" s="360">
        <v>3200</v>
      </c>
      <c r="D114" s="360">
        <v>3263</v>
      </c>
      <c r="E114" s="360">
        <v>3427</v>
      </c>
      <c r="F114" s="194"/>
    </row>
    <row r="115" spans="1:6" ht="9.75" customHeight="1">
      <c r="A115" s="80" t="s">
        <v>498</v>
      </c>
      <c r="B115" s="457"/>
      <c r="C115" s="360"/>
      <c r="D115" s="360"/>
      <c r="E115" s="360"/>
      <c r="F115" s="194"/>
    </row>
    <row r="116" spans="1:6" ht="9.75" customHeight="1">
      <c r="A116" s="80" t="s">
        <v>499</v>
      </c>
      <c r="B116" s="457"/>
      <c r="C116" s="431"/>
      <c r="D116" s="431"/>
      <c r="E116" s="431"/>
      <c r="F116" s="194"/>
    </row>
    <row r="117" spans="1:6" ht="15" customHeight="1">
      <c r="A117" s="447" t="s">
        <v>502</v>
      </c>
      <c r="B117" s="447"/>
      <c r="C117" s="447"/>
      <c r="D117" s="447"/>
      <c r="E117" s="447"/>
      <c r="F117" s="217"/>
    </row>
    <row r="118" spans="1:6" ht="15" customHeight="1">
      <c r="A118" s="220" t="s">
        <v>503</v>
      </c>
      <c r="B118" s="457" t="s">
        <v>500</v>
      </c>
      <c r="C118" s="430">
        <v>3435</v>
      </c>
      <c r="D118" s="430">
        <v>3503</v>
      </c>
      <c r="E118" s="360">
        <v>3678</v>
      </c>
      <c r="F118" s="194"/>
    </row>
    <row r="119" spans="1:6" ht="9.75" customHeight="1">
      <c r="A119" s="80" t="s">
        <v>263</v>
      </c>
      <c r="B119" s="457"/>
      <c r="C119" s="360"/>
      <c r="D119" s="360"/>
      <c r="E119" s="360"/>
      <c r="F119" s="194"/>
    </row>
    <row r="120" spans="1:6" ht="9.75" customHeight="1">
      <c r="A120" s="80" t="s">
        <v>504</v>
      </c>
      <c r="B120" s="457"/>
      <c r="C120" s="431"/>
      <c r="D120" s="431"/>
      <c r="E120" s="431"/>
      <c r="F120" s="194"/>
    </row>
    <row r="121" spans="1:6" ht="15" customHeight="1">
      <c r="A121" s="369" t="s">
        <v>7</v>
      </c>
      <c r="B121" s="369"/>
      <c r="C121" s="369"/>
      <c r="D121" s="369"/>
      <c r="E121" s="369"/>
      <c r="F121" s="108"/>
    </row>
    <row r="122" spans="1:6" ht="15" customHeight="1">
      <c r="A122" s="442" t="s">
        <v>0</v>
      </c>
      <c r="B122" s="371" t="s">
        <v>176</v>
      </c>
      <c r="C122" s="372" t="s">
        <v>5</v>
      </c>
      <c r="D122" s="372"/>
      <c r="E122" s="372"/>
      <c r="F122" s="215"/>
    </row>
    <row r="123" spans="1:6" ht="15" customHeight="1">
      <c r="A123" s="442"/>
      <c r="B123" s="372"/>
      <c r="C123" s="149" t="s">
        <v>729</v>
      </c>
      <c r="D123" s="149" t="s">
        <v>730</v>
      </c>
      <c r="E123" s="149" t="s">
        <v>731</v>
      </c>
      <c r="F123" s="218"/>
    </row>
    <row r="124" spans="1:6" ht="15" customHeight="1">
      <c r="A124" s="447" t="s">
        <v>479</v>
      </c>
      <c r="B124" s="447"/>
      <c r="C124" s="447"/>
      <c r="D124" s="447"/>
      <c r="E124" s="447"/>
      <c r="F124" s="217"/>
    </row>
    <row r="125" spans="1:6" ht="15" customHeight="1">
      <c r="A125" s="221" t="s">
        <v>242</v>
      </c>
      <c r="B125" s="435" t="s">
        <v>516</v>
      </c>
      <c r="C125" s="429">
        <v>250</v>
      </c>
      <c r="D125" s="429">
        <v>255</v>
      </c>
      <c r="E125" s="360">
        <v>262</v>
      </c>
      <c r="F125" s="194"/>
    </row>
    <row r="126" spans="1:6" ht="9.75" customHeight="1">
      <c r="A126" s="80" t="s">
        <v>195</v>
      </c>
      <c r="B126" s="435"/>
      <c r="C126" s="429"/>
      <c r="D126" s="429"/>
      <c r="E126" s="360"/>
      <c r="F126" s="194"/>
    </row>
    <row r="127" spans="1:6" ht="9.75" customHeight="1">
      <c r="A127" s="80" t="s">
        <v>204</v>
      </c>
      <c r="B127" s="436"/>
      <c r="C127" s="430"/>
      <c r="D127" s="430"/>
      <c r="E127" s="360"/>
      <c r="F127" s="194"/>
    </row>
    <row r="128" spans="1:6" ht="15" customHeight="1">
      <c r="A128" s="85" t="s">
        <v>459</v>
      </c>
      <c r="B128" s="443" t="s">
        <v>517</v>
      </c>
      <c r="C128" s="431">
        <v>625</v>
      </c>
      <c r="D128" s="431">
        <v>636</v>
      </c>
      <c r="E128" s="360">
        <v>656</v>
      </c>
      <c r="F128" s="194"/>
    </row>
    <row r="129" spans="1:6" ht="9.75" customHeight="1">
      <c r="A129" s="80" t="s">
        <v>222</v>
      </c>
      <c r="B129" s="444"/>
      <c r="C129" s="429"/>
      <c r="D129" s="429"/>
      <c r="E129" s="360"/>
      <c r="F129" s="194"/>
    </row>
    <row r="130" spans="1:6" ht="9.75" customHeight="1">
      <c r="A130" s="80" t="s">
        <v>518</v>
      </c>
      <c r="B130" s="444"/>
      <c r="C130" s="429"/>
      <c r="D130" s="429"/>
      <c r="E130" s="431"/>
      <c r="F130" s="194"/>
    </row>
    <row r="131" spans="1:6" ht="15">
      <c r="A131" s="447" t="s">
        <v>478</v>
      </c>
      <c r="B131" s="447"/>
      <c r="C131" s="447"/>
      <c r="D131" s="447"/>
      <c r="E131" s="447"/>
      <c r="F131" s="217"/>
    </row>
    <row r="132" spans="1:6" ht="15" customHeight="1">
      <c r="A132" s="221" t="s">
        <v>243</v>
      </c>
      <c r="B132" s="432" t="s">
        <v>520</v>
      </c>
      <c r="C132" s="429">
        <v>327</v>
      </c>
      <c r="D132" s="429">
        <v>333</v>
      </c>
      <c r="E132" s="360">
        <v>343</v>
      </c>
      <c r="F132" s="194"/>
    </row>
    <row r="133" spans="1:6" ht="9.75" customHeight="1">
      <c r="A133" s="80" t="s">
        <v>208</v>
      </c>
      <c r="B133" s="432"/>
      <c r="C133" s="429"/>
      <c r="D133" s="429"/>
      <c r="E133" s="360"/>
      <c r="F133" s="194"/>
    </row>
    <row r="134" spans="1:6" ht="9.75" customHeight="1">
      <c r="A134" s="80" t="s">
        <v>519</v>
      </c>
      <c r="B134" s="433"/>
      <c r="C134" s="430"/>
      <c r="D134" s="430"/>
      <c r="E134" s="360"/>
      <c r="F134" s="194"/>
    </row>
    <row r="135" spans="1:6" ht="15" customHeight="1">
      <c r="A135" s="86" t="s">
        <v>245</v>
      </c>
      <c r="B135" s="434" t="s">
        <v>371</v>
      </c>
      <c r="C135" s="431">
        <v>654</v>
      </c>
      <c r="D135" s="431">
        <v>667</v>
      </c>
      <c r="E135" s="360">
        <v>686</v>
      </c>
      <c r="F135" s="194"/>
    </row>
    <row r="136" spans="1:6" ht="9.75" customHeight="1">
      <c r="A136" s="80" t="s">
        <v>208</v>
      </c>
      <c r="B136" s="435"/>
      <c r="C136" s="429"/>
      <c r="D136" s="429"/>
      <c r="E136" s="360"/>
      <c r="F136" s="194"/>
    </row>
    <row r="137" spans="1:6" ht="9.75" customHeight="1">
      <c r="A137" s="80" t="s">
        <v>216</v>
      </c>
      <c r="B137" s="436"/>
      <c r="C137" s="430"/>
      <c r="D137" s="430"/>
      <c r="E137" s="360"/>
      <c r="F137" s="194"/>
    </row>
    <row r="138" spans="1:6" ht="15" customHeight="1">
      <c r="A138" s="86" t="s">
        <v>522</v>
      </c>
      <c r="B138" s="434" t="s">
        <v>523</v>
      </c>
      <c r="C138" s="431">
        <v>827</v>
      </c>
      <c r="D138" s="431">
        <v>842</v>
      </c>
      <c r="E138" s="360">
        <v>868</v>
      </c>
      <c r="F138" s="194"/>
    </row>
    <row r="139" spans="1:6" ht="9.75" customHeight="1">
      <c r="A139" s="80" t="s">
        <v>222</v>
      </c>
      <c r="B139" s="435"/>
      <c r="C139" s="429"/>
      <c r="D139" s="429"/>
      <c r="E139" s="360"/>
      <c r="F139" s="194"/>
    </row>
    <row r="140" spans="1:6" ht="9.75" customHeight="1">
      <c r="A140" s="80" t="s">
        <v>475</v>
      </c>
      <c r="B140" s="436"/>
      <c r="C140" s="430"/>
      <c r="D140" s="430"/>
      <c r="E140" s="360"/>
      <c r="F140" s="194"/>
    </row>
    <row r="141" spans="1:6" ht="15" customHeight="1">
      <c r="A141" s="86" t="s">
        <v>249</v>
      </c>
      <c r="B141" s="434" t="s">
        <v>525</v>
      </c>
      <c r="C141" s="431">
        <v>982</v>
      </c>
      <c r="D141" s="431">
        <v>1000</v>
      </c>
      <c r="E141" s="360">
        <v>1030</v>
      </c>
      <c r="F141" s="194"/>
    </row>
    <row r="142" spans="1:6" ht="9.75" customHeight="1">
      <c r="A142" s="80" t="s">
        <v>222</v>
      </c>
      <c r="B142" s="435"/>
      <c r="C142" s="429"/>
      <c r="D142" s="429"/>
      <c r="E142" s="360"/>
      <c r="F142" s="194"/>
    </row>
    <row r="143" spans="1:6" ht="9.75" customHeight="1">
      <c r="A143" s="80" t="s">
        <v>524</v>
      </c>
      <c r="B143" s="436"/>
      <c r="C143" s="430"/>
      <c r="D143" s="430"/>
      <c r="E143" s="360"/>
      <c r="F143" s="194"/>
    </row>
    <row r="144" spans="1:6" ht="15">
      <c r="A144" s="447" t="s">
        <v>477</v>
      </c>
      <c r="B144" s="447"/>
      <c r="C144" s="447"/>
      <c r="D144" s="447"/>
      <c r="E144" s="447"/>
      <c r="F144" s="217"/>
    </row>
    <row r="145" spans="1:6" ht="15" customHeight="1">
      <c r="A145" s="221" t="s">
        <v>244</v>
      </c>
      <c r="B145" s="435" t="s">
        <v>527</v>
      </c>
      <c r="C145" s="429">
        <v>388</v>
      </c>
      <c r="D145" s="429">
        <v>395</v>
      </c>
      <c r="E145" s="360">
        <v>407</v>
      </c>
      <c r="F145" s="194"/>
    </row>
    <row r="146" spans="1:6" ht="9.75" customHeight="1">
      <c r="A146" s="80" t="s">
        <v>211</v>
      </c>
      <c r="B146" s="435"/>
      <c r="C146" s="429"/>
      <c r="D146" s="429"/>
      <c r="E146" s="360"/>
      <c r="F146" s="194"/>
    </row>
    <row r="147" spans="1:6" ht="9.75" customHeight="1">
      <c r="A147" s="80" t="s">
        <v>526</v>
      </c>
      <c r="B147" s="436"/>
      <c r="C147" s="430"/>
      <c r="D147" s="430"/>
      <c r="E147" s="360"/>
      <c r="F147" s="194"/>
    </row>
    <row r="148" spans="1:6" ht="15" customHeight="1">
      <c r="A148" s="86" t="s">
        <v>247</v>
      </c>
      <c r="B148" s="434" t="s">
        <v>528</v>
      </c>
      <c r="C148" s="431">
        <v>776</v>
      </c>
      <c r="D148" s="431">
        <v>790</v>
      </c>
      <c r="E148" s="360">
        <v>814</v>
      </c>
      <c r="F148" s="194"/>
    </row>
    <row r="149" spans="1:6" ht="9.75" customHeight="1">
      <c r="A149" s="80" t="s">
        <v>211</v>
      </c>
      <c r="B149" s="435"/>
      <c r="C149" s="429"/>
      <c r="D149" s="429"/>
      <c r="E149" s="360"/>
      <c r="F149" s="194"/>
    </row>
    <row r="150" spans="1:6" ht="9.75" customHeight="1">
      <c r="A150" s="80" t="s">
        <v>248</v>
      </c>
      <c r="B150" s="436"/>
      <c r="C150" s="430"/>
      <c r="D150" s="430"/>
      <c r="E150" s="360"/>
      <c r="F150" s="194"/>
    </row>
    <row r="151" spans="1:6" ht="15.75" customHeight="1">
      <c r="A151" s="86" t="s">
        <v>529</v>
      </c>
      <c r="B151" s="434" t="s">
        <v>530</v>
      </c>
      <c r="C151" s="431">
        <v>1046</v>
      </c>
      <c r="D151" s="431">
        <v>1066</v>
      </c>
      <c r="E151" s="360">
        <v>1098</v>
      </c>
      <c r="F151" s="194"/>
    </row>
    <row r="152" spans="1:6" ht="9.75" customHeight="1">
      <c r="A152" s="80" t="s">
        <v>222</v>
      </c>
      <c r="B152" s="435"/>
      <c r="C152" s="429"/>
      <c r="D152" s="429"/>
      <c r="E152" s="360"/>
      <c r="F152" s="194"/>
    </row>
    <row r="153" spans="1:6" ht="9.75" customHeight="1">
      <c r="A153" s="80" t="s">
        <v>230</v>
      </c>
      <c r="B153" s="436"/>
      <c r="C153" s="430"/>
      <c r="D153" s="430"/>
      <c r="E153" s="360"/>
      <c r="F153" s="194"/>
    </row>
    <row r="154" spans="1:6" ht="15.75" customHeight="1">
      <c r="A154" s="86" t="s">
        <v>250</v>
      </c>
      <c r="B154" s="434" t="s">
        <v>531</v>
      </c>
      <c r="C154" s="431">
        <v>1163</v>
      </c>
      <c r="D154" s="431">
        <v>1186</v>
      </c>
      <c r="E154" s="360">
        <v>1221</v>
      </c>
      <c r="F154" s="194"/>
    </row>
    <row r="155" spans="1:6" ht="9.75" customHeight="1">
      <c r="A155" s="80" t="s">
        <v>222</v>
      </c>
      <c r="B155" s="435"/>
      <c r="C155" s="429"/>
      <c r="D155" s="429"/>
      <c r="E155" s="360"/>
      <c r="F155" s="194"/>
    </row>
    <row r="156" spans="1:6" ht="9.75" customHeight="1">
      <c r="A156" s="80" t="s">
        <v>251</v>
      </c>
      <c r="B156" s="436"/>
      <c r="C156" s="430"/>
      <c r="D156" s="430"/>
      <c r="E156" s="360"/>
      <c r="F156" s="194"/>
    </row>
    <row r="157" spans="1:6" ht="15">
      <c r="A157" s="447" t="s">
        <v>476</v>
      </c>
      <c r="B157" s="447"/>
      <c r="C157" s="447"/>
      <c r="D157" s="447"/>
      <c r="E157" s="447"/>
      <c r="F157" s="217"/>
    </row>
    <row r="158" spans="1:6" ht="15" customHeight="1">
      <c r="A158" s="221" t="s">
        <v>532</v>
      </c>
      <c r="B158" s="435" t="s">
        <v>533</v>
      </c>
      <c r="C158" s="429">
        <v>1066</v>
      </c>
      <c r="D158" s="429">
        <v>1087</v>
      </c>
      <c r="E158" s="360">
        <v>1119</v>
      </c>
      <c r="F158" s="194"/>
    </row>
    <row r="159" spans="1:6" ht="9.75" customHeight="1">
      <c r="A159" s="80" t="s">
        <v>222</v>
      </c>
      <c r="B159" s="435"/>
      <c r="C159" s="429"/>
      <c r="D159" s="429"/>
      <c r="E159" s="360"/>
      <c r="F159" s="194"/>
    </row>
    <row r="160" spans="1:6" ht="9.75" customHeight="1">
      <c r="A160" s="80" t="s">
        <v>251</v>
      </c>
      <c r="B160" s="436"/>
      <c r="C160" s="430"/>
      <c r="D160" s="430"/>
      <c r="E160" s="360"/>
      <c r="F160" s="194"/>
    </row>
    <row r="161" spans="1:6" ht="15" customHeight="1">
      <c r="A161" s="86" t="s">
        <v>252</v>
      </c>
      <c r="B161" s="434" t="s">
        <v>534</v>
      </c>
      <c r="C161" s="431">
        <v>1266</v>
      </c>
      <c r="D161" s="431">
        <v>1291</v>
      </c>
      <c r="E161" s="360">
        <v>1329</v>
      </c>
      <c r="F161" s="194"/>
    </row>
    <row r="162" spans="1:6" ht="9.75" customHeight="1">
      <c r="A162" s="80" t="s">
        <v>231</v>
      </c>
      <c r="B162" s="435"/>
      <c r="C162" s="429"/>
      <c r="D162" s="429"/>
      <c r="E162" s="360"/>
      <c r="F162" s="194"/>
    </row>
    <row r="163" spans="1:6" ht="9.75" customHeight="1">
      <c r="A163" s="80" t="s">
        <v>232</v>
      </c>
      <c r="B163" s="436"/>
      <c r="C163" s="430"/>
      <c r="D163" s="430"/>
      <c r="E163" s="360"/>
      <c r="F163" s="194"/>
    </row>
    <row r="164" spans="1:6" ht="15">
      <c r="A164" s="447" t="s">
        <v>482</v>
      </c>
      <c r="B164" s="447"/>
      <c r="C164" s="447"/>
      <c r="D164" s="447"/>
      <c r="E164" s="447"/>
      <c r="F164" s="217"/>
    </row>
    <row r="165" spans="1:6" ht="15" customHeight="1">
      <c r="A165" s="221" t="s">
        <v>259</v>
      </c>
      <c r="B165" s="435" t="s">
        <v>535</v>
      </c>
      <c r="C165" s="429">
        <v>2167</v>
      </c>
      <c r="D165" s="429">
        <v>2209</v>
      </c>
      <c r="E165" s="360">
        <v>2275</v>
      </c>
      <c r="F165" s="194"/>
    </row>
    <row r="166" spans="1:6" ht="9.75" customHeight="1">
      <c r="A166" s="80" t="s">
        <v>260</v>
      </c>
      <c r="B166" s="435"/>
      <c r="C166" s="429"/>
      <c r="D166" s="429"/>
      <c r="E166" s="360"/>
      <c r="F166" s="194"/>
    </row>
    <row r="167" spans="1:6" ht="9.75" customHeight="1">
      <c r="A167" s="80" t="s">
        <v>496</v>
      </c>
      <c r="B167" s="436"/>
      <c r="C167" s="430"/>
      <c r="D167" s="430"/>
      <c r="E167" s="360"/>
      <c r="F167" s="194"/>
    </row>
    <row r="168" spans="1:6" ht="15" customHeight="1">
      <c r="A168" s="86" t="s">
        <v>253</v>
      </c>
      <c r="B168" s="434" t="s">
        <v>537</v>
      </c>
      <c r="C168" s="431">
        <v>2573</v>
      </c>
      <c r="D168" s="431">
        <v>2623</v>
      </c>
      <c r="E168" s="360">
        <v>2701</v>
      </c>
      <c r="F168" s="194"/>
    </row>
    <row r="169" spans="1:6" ht="9.75" customHeight="1">
      <c r="A169" s="80" t="s">
        <v>260</v>
      </c>
      <c r="B169" s="435"/>
      <c r="C169" s="429"/>
      <c r="D169" s="429"/>
      <c r="E169" s="360"/>
      <c r="F169" s="194"/>
    </row>
    <row r="170" spans="1:6" ht="9.75" customHeight="1">
      <c r="A170" s="80" t="s">
        <v>536</v>
      </c>
      <c r="B170" s="436"/>
      <c r="C170" s="430"/>
      <c r="D170" s="430"/>
      <c r="E170" s="360"/>
      <c r="F170" s="194"/>
    </row>
    <row r="171" spans="1:6" ht="15">
      <c r="A171" s="447" t="s">
        <v>487</v>
      </c>
      <c r="B171" s="447"/>
      <c r="C171" s="447"/>
      <c r="D171" s="447"/>
      <c r="E171" s="447"/>
      <c r="F171" s="217"/>
    </row>
    <row r="172" spans="1:6" ht="15" customHeight="1">
      <c r="A172" s="221" t="s">
        <v>261</v>
      </c>
      <c r="B172" s="435" t="s">
        <v>538</v>
      </c>
      <c r="C172" s="429">
        <v>2642</v>
      </c>
      <c r="D172" s="429">
        <v>2694</v>
      </c>
      <c r="E172" s="360">
        <v>2774</v>
      </c>
      <c r="F172" s="194"/>
    </row>
    <row r="173" spans="1:6" ht="9.75" customHeight="1">
      <c r="A173" s="80" t="s">
        <v>257</v>
      </c>
      <c r="B173" s="435"/>
      <c r="C173" s="429"/>
      <c r="D173" s="429"/>
      <c r="E173" s="360"/>
      <c r="F173" s="194"/>
    </row>
    <row r="174" spans="1:6" ht="9.75" customHeight="1">
      <c r="A174" s="80" t="s">
        <v>255</v>
      </c>
      <c r="B174" s="436"/>
      <c r="C174" s="430"/>
      <c r="D174" s="430"/>
      <c r="E174" s="360"/>
      <c r="F174" s="194"/>
    </row>
    <row r="175" spans="1:6" ht="15" customHeight="1">
      <c r="A175" s="86" t="s">
        <v>256</v>
      </c>
      <c r="B175" s="434" t="s">
        <v>539</v>
      </c>
      <c r="C175" s="431">
        <v>3138</v>
      </c>
      <c r="D175" s="431">
        <v>3199</v>
      </c>
      <c r="E175" s="360">
        <v>3294</v>
      </c>
      <c r="F175" s="194"/>
    </row>
    <row r="176" spans="1:6" ht="9.75" customHeight="1">
      <c r="A176" s="80" t="s">
        <v>257</v>
      </c>
      <c r="B176" s="435"/>
      <c r="C176" s="429"/>
      <c r="D176" s="429"/>
      <c r="E176" s="360"/>
      <c r="F176" s="194"/>
    </row>
    <row r="177" spans="1:6" ht="9.75" customHeight="1">
      <c r="A177" s="80" t="s">
        <v>497</v>
      </c>
      <c r="B177" s="436"/>
      <c r="C177" s="430"/>
      <c r="D177" s="430"/>
      <c r="E177" s="360"/>
      <c r="F177" s="194"/>
    </row>
    <row r="178" spans="1:6" ht="15">
      <c r="A178" s="447" t="s">
        <v>492</v>
      </c>
      <c r="B178" s="447"/>
      <c r="C178" s="447"/>
      <c r="D178" s="447"/>
      <c r="E178" s="447"/>
      <c r="F178" s="217"/>
    </row>
    <row r="179" spans="1:6" ht="15" customHeight="1">
      <c r="A179" s="221" t="s">
        <v>262</v>
      </c>
      <c r="B179" s="435" t="s">
        <v>264</v>
      </c>
      <c r="C179" s="429">
        <v>3377</v>
      </c>
      <c r="D179" s="429">
        <v>3442</v>
      </c>
      <c r="E179" s="360">
        <v>3545</v>
      </c>
      <c r="F179" s="194"/>
    </row>
    <row r="180" spans="1:6" ht="9.75" customHeight="1">
      <c r="A180" s="80" t="s">
        <v>263</v>
      </c>
      <c r="B180" s="435"/>
      <c r="C180" s="429"/>
      <c r="D180" s="429"/>
      <c r="E180" s="360"/>
      <c r="F180" s="194"/>
    </row>
    <row r="181" spans="1:6" ht="9.75" customHeight="1">
      <c r="A181" s="80" t="s">
        <v>258</v>
      </c>
      <c r="B181" s="436"/>
      <c r="C181" s="430"/>
      <c r="D181" s="430"/>
      <c r="E181" s="360"/>
      <c r="F181" s="194"/>
    </row>
    <row r="182" spans="1:6" ht="15" customHeight="1">
      <c r="A182" s="86" t="s">
        <v>540</v>
      </c>
      <c r="B182" s="434" t="s">
        <v>541</v>
      </c>
      <c r="C182" s="431">
        <v>4010</v>
      </c>
      <c r="D182" s="431">
        <v>4088</v>
      </c>
      <c r="E182" s="360">
        <v>4210</v>
      </c>
      <c r="F182" s="194"/>
    </row>
    <row r="183" spans="1:6" ht="9.75" customHeight="1">
      <c r="A183" s="80" t="s">
        <v>498</v>
      </c>
      <c r="B183" s="435"/>
      <c r="C183" s="429"/>
      <c r="D183" s="429"/>
      <c r="E183" s="360"/>
      <c r="F183" s="194"/>
    </row>
    <row r="184" spans="1:6" ht="9.75" customHeight="1">
      <c r="A184" s="80" t="s">
        <v>287</v>
      </c>
      <c r="B184" s="436"/>
      <c r="C184" s="430"/>
      <c r="D184" s="430"/>
      <c r="E184" s="360"/>
      <c r="F184" s="194"/>
    </row>
    <row r="185" spans="1:6" ht="15">
      <c r="A185" s="447" t="s">
        <v>502</v>
      </c>
      <c r="B185" s="447"/>
      <c r="C185" s="447"/>
      <c r="D185" s="447"/>
      <c r="E185" s="447"/>
      <c r="F185" s="217"/>
    </row>
    <row r="186" spans="1:6" ht="15" customHeight="1">
      <c r="A186" s="221" t="s">
        <v>265</v>
      </c>
      <c r="B186" s="432" t="s">
        <v>267</v>
      </c>
      <c r="C186" s="429">
        <v>4142</v>
      </c>
      <c r="D186" s="429">
        <v>4222</v>
      </c>
      <c r="E186" s="360">
        <v>4349</v>
      </c>
      <c r="F186" s="194"/>
    </row>
    <row r="187" spans="1:6" ht="9.75" customHeight="1">
      <c r="A187" s="80" t="s">
        <v>263</v>
      </c>
      <c r="B187" s="432"/>
      <c r="C187" s="429"/>
      <c r="D187" s="429"/>
      <c r="E187" s="360"/>
      <c r="F187" s="194"/>
    </row>
    <row r="188" spans="1:6" ht="9.75" customHeight="1">
      <c r="A188" s="80" t="s">
        <v>266</v>
      </c>
      <c r="B188" s="433"/>
      <c r="C188" s="430"/>
      <c r="D188" s="430"/>
      <c r="E188" s="360"/>
      <c r="F188" s="194"/>
    </row>
    <row r="189" spans="1:6" ht="15">
      <c r="A189" s="447" t="s">
        <v>542</v>
      </c>
      <c r="B189" s="447"/>
      <c r="C189" s="447"/>
      <c r="D189" s="447"/>
      <c r="E189" s="447"/>
      <c r="F189" s="217"/>
    </row>
    <row r="190" spans="1:6" ht="15" customHeight="1">
      <c r="A190" s="221" t="s">
        <v>544</v>
      </c>
      <c r="B190" s="435" t="s">
        <v>545</v>
      </c>
      <c r="C190" s="429">
        <v>5729</v>
      </c>
      <c r="D190" s="459">
        <v>5842</v>
      </c>
      <c r="E190" s="360">
        <v>6134</v>
      </c>
      <c r="F190" s="194"/>
    </row>
    <row r="191" spans="1:6" ht="9.75" customHeight="1">
      <c r="A191" s="80" t="s">
        <v>263</v>
      </c>
      <c r="B191" s="435"/>
      <c r="C191" s="429"/>
      <c r="D191" s="459"/>
      <c r="E191" s="360"/>
      <c r="F191" s="194"/>
    </row>
    <row r="192" spans="1:6" ht="9.75" customHeight="1">
      <c r="A192" s="81" t="s">
        <v>302</v>
      </c>
      <c r="B192" s="436"/>
      <c r="C192" s="430"/>
      <c r="D192" s="460"/>
      <c r="E192" s="360"/>
      <c r="F192" s="194"/>
    </row>
    <row r="193" spans="1:6" ht="15">
      <c r="A193" s="447" t="s">
        <v>543</v>
      </c>
      <c r="B193" s="447"/>
      <c r="C193" s="447"/>
      <c r="D193" s="447"/>
      <c r="E193" s="447"/>
      <c r="F193" s="217"/>
    </row>
    <row r="194" spans="1:6" ht="15" customHeight="1">
      <c r="A194" s="221" t="s">
        <v>268</v>
      </c>
      <c r="B194" s="435" t="s">
        <v>546</v>
      </c>
      <c r="C194" s="430">
        <v>6619</v>
      </c>
      <c r="D194" s="430">
        <v>6748</v>
      </c>
      <c r="E194" s="360">
        <v>7085</v>
      </c>
      <c r="F194" s="194"/>
    </row>
    <row r="195" spans="1:6" ht="9.75" customHeight="1">
      <c r="A195" s="80" t="s">
        <v>263</v>
      </c>
      <c r="B195" s="435"/>
      <c r="C195" s="360"/>
      <c r="D195" s="360"/>
      <c r="E195" s="360"/>
      <c r="F195" s="194"/>
    </row>
    <row r="196" spans="1:6" ht="9.75" customHeight="1">
      <c r="A196" s="81" t="s">
        <v>302</v>
      </c>
      <c r="B196" s="436"/>
      <c r="C196" s="360"/>
      <c r="D196" s="360"/>
      <c r="E196" s="360"/>
      <c r="F196" s="194"/>
    </row>
    <row r="197" spans="1:6" ht="15">
      <c r="A197" s="157" t="s">
        <v>547</v>
      </c>
      <c r="B197" s="158" t="s">
        <v>4</v>
      </c>
      <c r="C197" s="360">
        <v>220</v>
      </c>
      <c r="D197" s="360"/>
      <c r="E197" s="360"/>
      <c r="F197" s="194"/>
    </row>
    <row r="198" spans="1:6" ht="15">
      <c r="A198" s="157" t="s">
        <v>548</v>
      </c>
      <c r="B198" s="158" t="s">
        <v>4</v>
      </c>
      <c r="C198" s="360">
        <v>480</v>
      </c>
      <c r="D198" s="360"/>
      <c r="E198" s="360"/>
      <c r="F198" s="194"/>
    </row>
    <row r="199" spans="1:6" ht="15">
      <c r="A199" s="157" t="s">
        <v>549</v>
      </c>
      <c r="B199" s="158" t="s">
        <v>4</v>
      </c>
      <c r="C199" s="360">
        <v>210</v>
      </c>
      <c r="D199" s="360"/>
      <c r="E199" s="360"/>
      <c r="F199" s="194"/>
    </row>
    <row r="200" ht="15" customHeight="1"/>
    <row r="201" ht="15" customHeight="1"/>
    <row r="202" ht="15" customHeight="1"/>
    <row r="203" ht="15" customHeight="1"/>
    <row r="204" ht="9.75" customHeight="1"/>
    <row r="205" ht="9.75" customHeight="1"/>
    <row r="206" ht="15" customHeight="1"/>
    <row r="207" ht="9.75" customHeight="1"/>
    <row r="208" ht="9.75" customHeight="1"/>
    <row r="209" ht="15" customHeight="1"/>
    <row r="210" ht="9.75" customHeight="1"/>
    <row r="211" ht="9.75" customHeight="1"/>
    <row r="212" ht="15" customHeight="1"/>
    <row r="213" ht="9.75" customHeight="1"/>
    <row r="214" ht="9.75" customHeight="1"/>
    <row r="215" ht="15" customHeight="1"/>
    <row r="216" ht="9.75" customHeight="1"/>
    <row r="217" ht="9.75" customHeight="1"/>
    <row r="218" ht="15" customHeight="1"/>
    <row r="219" ht="9.75" customHeight="1"/>
    <row r="220" ht="9.75" customHeight="1"/>
    <row r="221" ht="15" customHeight="1"/>
    <row r="222" ht="9.75" customHeight="1"/>
    <row r="223" ht="9.75" customHeight="1"/>
    <row r="224" ht="15" customHeight="1"/>
    <row r="225" ht="15" customHeight="1"/>
    <row r="226" ht="15" customHeight="1"/>
    <row r="227" ht="15" customHeight="1"/>
    <row r="228" ht="9.75" customHeight="1"/>
    <row r="229" ht="9.75" customHeight="1"/>
    <row r="230" ht="15" customHeight="1"/>
    <row r="231" ht="9.75" customHeight="1"/>
    <row r="232" ht="9.75" customHeight="1"/>
    <row r="233" ht="15.75" customHeight="1"/>
    <row r="234" ht="9.75" customHeight="1"/>
    <row r="235" ht="9.75" customHeight="1"/>
    <row r="236" ht="15" customHeight="1"/>
    <row r="237" ht="9.75" customHeight="1"/>
    <row r="238" ht="9.75" customHeight="1"/>
    <row r="239" ht="15" customHeight="1"/>
    <row r="240" ht="9.75" customHeight="1"/>
    <row r="241" ht="9.75" customHeight="1"/>
    <row r="242" ht="15" customHeight="1"/>
    <row r="243" ht="9.75" customHeight="1"/>
    <row r="244" ht="9.75" customHeight="1"/>
    <row r="245" ht="15" customHeight="1"/>
    <row r="246" ht="9.75" customHeight="1"/>
    <row r="247" ht="9.75" customHeight="1"/>
    <row r="248" ht="15" customHeight="1"/>
    <row r="249" ht="9.75" customHeight="1"/>
    <row r="250" ht="9.75" customHeight="1"/>
    <row r="251" ht="15" customHeight="1"/>
    <row r="252" ht="9.75" customHeight="1"/>
    <row r="253" ht="9.75" customHeight="1"/>
    <row r="254" ht="15" customHeight="1"/>
    <row r="255" ht="9.75" customHeight="1"/>
    <row r="256" ht="9.75" customHeight="1"/>
    <row r="257" ht="15" customHeight="1"/>
    <row r="258" ht="9.75" customHeight="1"/>
    <row r="259" ht="9.75" customHeight="1"/>
    <row r="261" ht="9.75" customHeight="1"/>
    <row r="262" ht="9.75" customHeight="1"/>
    <row r="264" ht="9.75" customHeight="1"/>
    <row r="265" ht="9.75" customHeight="1"/>
    <row r="266" ht="15" customHeight="1"/>
    <row r="267" ht="9.75" customHeight="1"/>
    <row r="268" ht="9.75" customHeight="1"/>
    <row r="269" ht="15" customHeight="1"/>
    <row r="270" ht="15" customHeight="1"/>
    <row r="271" ht="15" customHeight="1"/>
    <row r="277" ht="15" customHeight="1"/>
  </sheetData>
  <sheetProtection/>
  <mergeCells count="244">
    <mergeCell ref="E194:E196"/>
    <mergeCell ref="C197:E197"/>
    <mergeCell ref="C198:E198"/>
    <mergeCell ref="C199:E199"/>
    <mergeCell ref="E182:E184"/>
    <mergeCell ref="A185:E185"/>
    <mergeCell ref="E186:E188"/>
    <mergeCell ref="A189:E189"/>
    <mergeCell ref="E190:E192"/>
    <mergeCell ref="A193:E193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14:E116"/>
    <mergeCell ref="A117:E117"/>
    <mergeCell ref="E118:E120"/>
    <mergeCell ref="A121:E121"/>
    <mergeCell ref="C122:E122"/>
    <mergeCell ref="A122:A123"/>
    <mergeCell ref="B122:B123"/>
    <mergeCell ref="E97:E99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A21:E21"/>
    <mergeCell ref="E22:E24"/>
    <mergeCell ref="E25:E27"/>
    <mergeCell ref="E28:E30"/>
    <mergeCell ref="C31:E33"/>
    <mergeCell ref="C34:E34"/>
    <mergeCell ref="B31:B33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B190:B192"/>
    <mergeCell ref="C190:C192"/>
    <mergeCell ref="D190:D192"/>
    <mergeCell ref="B118:B120"/>
    <mergeCell ref="C118:C120"/>
    <mergeCell ref="D118:D120"/>
    <mergeCell ref="B165:B167"/>
    <mergeCell ref="C165:C167"/>
    <mergeCell ref="D165:D167"/>
    <mergeCell ref="B128:B130"/>
    <mergeCell ref="A131:E131"/>
    <mergeCell ref="B111:B113"/>
    <mergeCell ref="C111:C113"/>
    <mergeCell ref="D111:D113"/>
    <mergeCell ref="B114:B116"/>
    <mergeCell ref="C114:C116"/>
    <mergeCell ref="D114:D116"/>
    <mergeCell ref="E125:E127"/>
    <mergeCell ref="B125:B127"/>
    <mergeCell ref="E111:E113"/>
    <mergeCell ref="D107:D109"/>
    <mergeCell ref="C97:C99"/>
    <mergeCell ref="D97:D99"/>
    <mergeCell ref="B100:B102"/>
    <mergeCell ref="C100:C102"/>
    <mergeCell ref="D100:D102"/>
    <mergeCell ref="B97:B99"/>
    <mergeCell ref="B74:B76"/>
    <mergeCell ref="C74:C76"/>
    <mergeCell ref="D74:D76"/>
    <mergeCell ref="D77:D79"/>
    <mergeCell ref="B83:B85"/>
    <mergeCell ref="B77:B79"/>
    <mergeCell ref="C83:C85"/>
    <mergeCell ref="D61:D63"/>
    <mergeCell ref="D52:D54"/>
    <mergeCell ref="D58:D60"/>
    <mergeCell ref="C28:C30"/>
    <mergeCell ref="D28:D30"/>
    <mergeCell ref="C194:C196"/>
    <mergeCell ref="C77:C79"/>
    <mergeCell ref="D71:D73"/>
    <mergeCell ref="A96:E96"/>
    <mergeCell ref="E128:E130"/>
    <mergeCell ref="C172:C174"/>
    <mergeCell ref="D172:D174"/>
    <mergeCell ref="B175:B177"/>
    <mergeCell ref="B182:B184"/>
    <mergeCell ref="C182:C184"/>
    <mergeCell ref="C179:C181"/>
    <mergeCell ref="D175:D177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B151:B15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51:C153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86:D88"/>
    <mergeCell ref="B25:B27"/>
    <mergeCell ref="B86:B88"/>
    <mergeCell ref="C12:C14"/>
    <mergeCell ref="D12:D14"/>
    <mergeCell ref="C15:C17"/>
    <mergeCell ref="B15:B17"/>
    <mergeCell ref="C61:C63"/>
    <mergeCell ref="B52:B54"/>
    <mergeCell ref="B48:B50"/>
    <mergeCell ref="D45:D47"/>
    <mergeCell ref="B194:B196"/>
    <mergeCell ref="D194:D196"/>
    <mergeCell ref="B18:B20"/>
    <mergeCell ref="B22:B24"/>
    <mergeCell ref="A36:A37"/>
    <mergeCell ref="B67:B69"/>
    <mergeCell ref="C67:C69"/>
    <mergeCell ref="C128:C130"/>
    <mergeCell ref="A164:E164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145:D147"/>
    <mergeCell ref="D135:D137"/>
    <mergeCell ref="B132:B134"/>
    <mergeCell ref="C132:C134"/>
    <mergeCell ref="D132:D134"/>
    <mergeCell ref="B141:B143"/>
    <mergeCell ref="C141:C143"/>
    <mergeCell ref="D141:D143"/>
    <mergeCell ref="B138:B140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3" max="7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7"/>
      <c r="D1" s="37"/>
    </row>
    <row r="2" spans="1:4" ht="16.5" thickBot="1">
      <c r="A2" s="19"/>
      <c r="B2" s="11" t="s">
        <v>16</v>
      </c>
      <c r="C2" s="32"/>
      <c r="D2" s="18"/>
    </row>
    <row r="3" spans="1:10" ht="15.75">
      <c r="A3" s="19"/>
      <c r="B3" s="14" t="s">
        <v>678</v>
      </c>
      <c r="C3" s="32"/>
      <c r="D3" s="18"/>
      <c r="F3" s="363" t="s">
        <v>91</v>
      </c>
      <c r="G3" s="364"/>
      <c r="H3" s="364"/>
      <c r="I3" s="364"/>
      <c r="J3" s="365"/>
    </row>
    <row r="4" spans="1:10" ht="16.5" thickBot="1">
      <c r="A4" s="19"/>
      <c r="B4" s="26" t="s">
        <v>38</v>
      </c>
      <c r="C4" s="32"/>
      <c r="D4" s="18"/>
      <c r="F4" s="366"/>
      <c r="G4" s="367"/>
      <c r="H4" s="367"/>
      <c r="I4" s="367"/>
      <c r="J4" s="368"/>
    </row>
    <row r="5" spans="1:4" ht="15.75">
      <c r="A5" s="19"/>
      <c r="B5" s="26" t="s">
        <v>39</v>
      </c>
      <c r="C5" s="32"/>
      <c r="D5" s="18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.75">
      <c r="A9" s="369" t="s">
        <v>645</v>
      </c>
      <c r="B9" s="369"/>
      <c r="C9" s="369"/>
      <c r="D9" s="369"/>
    </row>
    <row r="10" spans="1:4" ht="15">
      <c r="A10" s="370" t="s">
        <v>0</v>
      </c>
      <c r="B10" s="372" t="s">
        <v>176</v>
      </c>
      <c r="C10" s="373" t="s">
        <v>5</v>
      </c>
      <c r="D10" s="374"/>
    </row>
    <row r="11" spans="1:4" ht="15">
      <c r="A11" s="371"/>
      <c r="B11" s="372"/>
      <c r="C11" s="149" t="s">
        <v>507</v>
      </c>
      <c r="D11" s="149" t="s">
        <v>508</v>
      </c>
    </row>
    <row r="12" spans="1:4" ht="15">
      <c r="A12" s="357" t="s">
        <v>479</v>
      </c>
      <c r="B12" s="358"/>
      <c r="C12" s="358"/>
      <c r="D12" s="359"/>
    </row>
    <row r="13" spans="1:4" ht="15" customHeight="1">
      <c r="A13" s="86" t="s">
        <v>1320</v>
      </c>
      <c r="B13" s="286" t="s">
        <v>1321</v>
      </c>
      <c r="C13" s="288">
        <v>80</v>
      </c>
      <c r="D13" s="238">
        <v>95</v>
      </c>
    </row>
    <row r="14" spans="1:4" ht="15" customHeight="1">
      <c r="A14" s="86" t="s">
        <v>1322</v>
      </c>
      <c r="B14" s="286" t="s">
        <v>235</v>
      </c>
      <c r="C14" s="288">
        <v>78</v>
      </c>
      <c r="D14" s="238">
        <v>93</v>
      </c>
    </row>
    <row r="15" spans="1:4" ht="15" customHeight="1">
      <c r="A15" s="86" t="s">
        <v>505</v>
      </c>
      <c r="B15" s="286" t="s">
        <v>506</v>
      </c>
      <c r="C15" s="288">
        <v>97</v>
      </c>
      <c r="D15" s="238">
        <v>112</v>
      </c>
    </row>
    <row r="16" spans="1:4" ht="15" customHeight="1">
      <c r="A16" s="357" t="s">
        <v>478</v>
      </c>
      <c r="B16" s="358"/>
      <c r="C16" s="358"/>
      <c r="D16" s="359"/>
    </row>
    <row r="17" spans="1:4" ht="15" customHeight="1">
      <c r="A17" s="86" t="s">
        <v>1323</v>
      </c>
      <c r="B17" s="286" t="s">
        <v>1324</v>
      </c>
      <c r="C17" s="238">
        <v>67</v>
      </c>
      <c r="D17" s="287">
        <v>82</v>
      </c>
    </row>
    <row r="18" spans="1:4" ht="15" customHeight="1">
      <c r="A18" s="86" t="s">
        <v>1325</v>
      </c>
      <c r="B18" s="286" t="s">
        <v>1326</v>
      </c>
      <c r="C18" s="238">
        <v>80</v>
      </c>
      <c r="D18" s="287">
        <v>95</v>
      </c>
    </row>
    <row r="19" spans="1:4" ht="15" customHeight="1">
      <c r="A19" s="86" t="s">
        <v>127</v>
      </c>
      <c r="B19" s="286" t="s">
        <v>238</v>
      </c>
      <c r="C19" s="238">
        <v>95</v>
      </c>
      <c r="D19" s="287">
        <v>110</v>
      </c>
    </row>
    <row r="20" spans="1:4" ht="15" customHeight="1">
      <c r="A20" s="86" t="s">
        <v>1327</v>
      </c>
      <c r="B20" s="286" t="s">
        <v>509</v>
      </c>
      <c r="C20" s="238">
        <v>85</v>
      </c>
      <c r="D20" s="287">
        <v>100</v>
      </c>
    </row>
    <row r="21" spans="1:4" ht="15" customHeight="1">
      <c r="A21" s="86" t="s">
        <v>510</v>
      </c>
      <c r="B21" s="286" t="s">
        <v>511</v>
      </c>
      <c r="C21" s="288">
        <v>106</v>
      </c>
      <c r="D21" s="238">
        <v>121</v>
      </c>
    </row>
    <row r="22" spans="1:4" ht="15" customHeight="1">
      <c r="A22" s="86" t="s">
        <v>173</v>
      </c>
      <c r="B22" s="240" t="s">
        <v>237</v>
      </c>
      <c r="C22" s="238">
        <v>186</v>
      </c>
      <c r="D22" s="238">
        <v>201</v>
      </c>
    </row>
    <row r="23" spans="1:4" ht="15" customHeight="1">
      <c r="A23" s="357" t="s">
        <v>477</v>
      </c>
      <c r="B23" s="358"/>
      <c r="C23" s="358"/>
      <c r="D23" s="359"/>
    </row>
    <row r="24" spans="1:4" ht="15" customHeight="1">
      <c r="A24" s="87" t="s">
        <v>128</v>
      </c>
      <c r="B24" s="240" t="s">
        <v>512</v>
      </c>
      <c r="C24" s="238">
        <v>107</v>
      </c>
      <c r="D24" s="238">
        <v>122</v>
      </c>
    </row>
    <row r="25" spans="1:4" ht="15" customHeight="1">
      <c r="A25" s="86" t="s">
        <v>1328</v>
      </c>
      <c r="B25" s="286" t="s">
        <v>513</v>
      </c>
      <c r="C25" s="238">
        <v>95</v>
      </c>
      <c r="D25" s="287">
        <v>110</v>
      </c>
    </row>
    <row r="26" spans="1:4" ht="15" customHeight="1">
      <c r="A26" s="86" t="s">
        <v>514</v>
      </c>
      <c r="B26" s="286" t="s">
        <v>512</v>
      </c>
      <c r="C26" s="288">
        <v>117</v>
      </c>
      <c r="D26" s="238">
        <v>132</v>
      </c>
    </row>
    <row r="27" spans="1:4" ht="15" customHeight="1">
      <c r="A27" s="86" t="s">
        <v>174</v>
      </c>
      <c r="B27" s="285" t="s">
        <v>241</v>
      </c>
      <c r="C27" s="289">
        <v>202</v>
      </c>
      <c r="D27" s="238">
        <v>217</v>
      </c>
    </row>
    <row r="28" spans="1:4" ht="15" customHeight="1">
      <c r="A28" s="160" t="s">
        <v>515</v>
      </c>
      <c r="B28" s="158" t="s">
        <v>4</v>
      </c>
      <c r="C28" s="360">
        <v>200</v>
      </c>
      <c r="D28" s="360"/>
    </row>
    <row r="29" spans="1:4" ht="15" customHeight="1">
      <c r="A29" s="369" t="s">
        <v>646</v>
      </c>
      <c r="B29" s="369"/>
      <c r="C29" s="369"/>
      <c r="D29" s="369"/>
    </row>
    <row r="30" spans="1:4" ht="15" customHeight="1">
      <c r="A30" s="370" t="s">
        <v>0</v>
      </c>
      <c r="B30" s="372" t="s">
        <v>176</v>
      </c>
      <c r="C30" s="373" t="s">
        <v>5</v>
      </c>
      <c r="D30" s="374"/>
    </row>
    <row r="31" spans="1:4" ht="15" customHeight="1">
      <c r="A31" s="371"/>
      <c r="B31" s="372"/>
      <c r="C31" s="149" t="s">
        <v>507</v>
      </c>
      <c r="D31" s="149" t="s">
        <v>508</v>
      </c>
    </row>
    <row r="32" spans="1:4" ht="15" customHeight="1">
      <c r="A32" s="357" t="s">
        <v>479</v>
      </c>
      <c r="B32" s="358"/>
      <c r="C32" s="358"/>
      <c r="D32" s="359"/>
    </row>
    <row r="33" spans="1:4" ht="15" customHeight="1">
      <c r="A33" s="86" t="s">
        <v>1320</v>
      </c>
      <c r="B33" s="286" t="s">
        <v>1329</v>
      </c>
      <c r="C33" s="288">
        <v>95</v>
      </c>
      <c r="D33" s="238">
        <v>110</v>
      </c>
    </row>
    <row r="34" spans="1:4" ht="15" customHeight="1">
      <c r="A34" s="86" t="s">
        <v>1322</v>
      </c>
      <c r="B34" s="286" t="s">
        <v>647</v>
      </c>
      <c r="C34" s="288">
        <v>93</v>
      </c>
      <c r="D34" s="238">
        <v>113</v>
      </c>
    </row>
    <row r="35" spans="1:4" ht="15" customHeight="1">
      <c r="A35" s="86" t="s">
        <v>505</v>
      </c>
      <c r="B35" s="286" t="s">
        <v>648</v>
      </c>
      <c r="C35" s="288">
        <v>112</v>
      </c>
      <c r="D35" s="238">
        <v>127</v>
      </c>
    </row>
    <row r="36" spans="1:4" ht="15" customHeight="1">
      <c r="A36" s="357" t="s">
        <v>478</v>
      </c>
      <c r="B36" s="358"/>
      <c r="C36" s="358"/>
      <c r="D36" s="359"/>
    </row>
    <row r="37" spans="1:4" ht="15" customHeight="1">
      <c r="A37" s="86" t="s">
        <v>1323</v>
      </c>
      <c r="B37" s="286" t="s">
        <v>1330</v>
      </c>
      <c r="C37" s="238">
        <v>82</v>
      </c>
      <c r="D37" s="287">
        <v>97</v>
      </c>
    </row>
    <row r="38" spans="1:4" ht="15" customHeight="1">
      <c r="A38" s="86" t="s">
        <v>1325</v>
      </c>
      <c r="B38" s="286" t="s">
        <v>1331</v>
      </c>
      <c r="C38" s="238">
        <v>95</v>
      </c>
      <c r="D38" s="287">
        <v>110</v>
      </c>
    </row>
    <row r="39" spans="1:4" ht="15" customHeight="1">
      <c r="A39" s="86" t="s">
        <v>127</v>
      </c>
      <c r="B39" s="286" t="s">
        <v>650</v>
      </c>
      <c r="C39" s="238">
        <v>110</v>
      </c>
      <c r="D39" s="287">
        <v>125</v>
      </c>
    </row>
    <row r="40" spans="1:4" ht="15" customHeight="1">
      <c r="A40" s="86" t="s">
        <v>1327</v>
      </c>
      <c r="B40" s="286" t="s">
        <v>649</v>
      </c>
      <c r="C40" s="238">
        <v>100</v>
      </c>
      <c r="D40" s="287">
        <v>115</v>
      </c>
    </row>
    <row r="41" spans="1:4" ht="15" customHeight="1">
      <c r="A41" s="86" t="s">
        <v>510</v>
      </c>
      <c r="B41" s="286" t="s">
        <v>651</v>
      </c>
      <c r="C41" s="288">
        <v>121</v>
      </c>
      <c r="D41" s="238">
        <v>136</v>
      </c>
    </row>
    <row r="42" spans="1:4" ht="15" customHeight="1">
      <c r="A42" s="86" t="s">
        <v>173</v>
      </c>
      <c r="B42" s="240" t="s">
        <v>652</v>
      </c>
      <c r="C42" s="238">
        <v>201</v>
      </c>
      <c r="D42" s="238">
        <v>216</v>
      </c>
    </row>
    <row r="43" spans="1:4" ht="15" customHeight="1">
      <c r="A43" s="357" t="s">
        <v>477</v>
      </c>
      <c r="B43" s="358"/>
      <c r="C43" s="358"/>
      <c r="D43" s="359"/>
    </row>
    <row r="44" spans="1:4" ht="15" customHeight="1">
      <c r="A44" s="87" t="s">
        <v>128</v>
      </c>
      <c r="B44" s="240" t="s">
        <v>653</v>
      </c>
      <c r="C44" s="238">
        <v>122</v>
      </c>
      <c r="D44" s="238">
        <v>137</v>
      </c>
    </row>
    <row r="45" spans="1:4" ht="15" customHeight="1">
      <c r="A45" s="86" t="s">
        <v>1328</v>
      </c>
      <c r="B45" s="286" t="s">
        <v>654</v>
      </c>
      <c r="C45" s="238">
        <v>110</v>
      </c>
      <c r="D45" s="287">
        <v>125</v>
      </c>
    </row>
    <row r="46" spans="1:4" ht="15" customHeight="1">
      <c r="A46" s="86" t="s">
        <v>514</v>
      </c>
      <c r="B46" s="286" t="s">
        <v>653</v>
      </c>
      <c r="C46" s="288">
        <v>132</v>
      </c>
      <c r="D46" s="238">
        <v>147</v>
      </c>
    </row>
    <row r="47" spans="1:4" ht="15" customHeight="1">
      <c r="A47" s="86" t="s">
        <v>174</v>
      </c>
      <c r="B47" s="285" t="s">
        <v>185</v>
      </c>
      <c r="C47" s="289">
        <v>217</v>
      </c>
      <c r="D47" s="238">
        <v>232</v>
      </c>
    </row>
    <row r="48" spans="1:4" ht="15" customHeight="1">
      <c r="A48" s="160" t="s">
        <v>515</v>
      </c>
      <c r="B48" s="158" t="s">
        <v>4</v>
      </c>
      <c r="C48" s="360">
        <v>200</v>
      </c>
      <c r="D48" s="360"/>
    </row>
    <row r="49" spans="1:4" ht="15">
      <c r="A49" s="375" t="s">
        <v>1332</v>
      </c>
      <c r="B49" s="375"/>
      <c r="C49" s="375"/>
      <c r="D49" s="375"/>
    </row>
    <row r="50" spans="1:4" ht="15">
      <c r="A50" s="372" t="s">
        <v>0</v>
      </c>
      <c r="B50" s="372"/>
      <c r="C50" s="466" t="s">
        <v>5</v>
      </c>
      <c r="D50" s="374"/>
    </row>
    <row r="51" spans="1:4" ht="15">
      <c r="A51" s="372"/>
      <c r="B51" s="372"/>
      <c r="C51" s="290" t="s">
        <v>1339</v>
      </c>
      <c r="D51" s="149" t="s">
        <v>1338</v>
      </c>
    </row>
    <row r="52" spans="1:4" ht="15">
      <c r="A52" s="361" t="s">
        <v>1333</v>
      </c>
      <c r="B52" s="362"/>
      <c r="C52" s="291">
        <v>202.5</v>
      </c>
      <c r="D52" s="291">
        <v>450</v>
      </c>
    </row>
    <row r="53" spans="1:4" ht="15">
      <c r="A53" s="297" t="s">
        <v>1334</v>
      </c>
      <c r="B53" s="297"/>
      <c r="C53" s="114">
        <v>225</v>
      </c>
      <c r="D53" s="114">
        <v>450</v>
      </c>
    </row>
    <row r="54" spans="1:4" ht="15">
      <c r="A54" s="355" t="s">
        <v>1335</v>
      </c>
      <c r="B54" s="356"/>
      <c r="C54" s="114">
        <v>176.25</v>
      </c>
      <c r="D54" s="114">
        <v>470</v>
      </c>
    </row>
    <row r="55" spans="1:4" ht="15">
      <c r="A55" s="355" t="s">
        <v>1336</v>
      </c>
      <c r="B55" s="356"/>
      <c r="C55" s="114">
        <v>211.5</v>
      </c>
      <c r="D55" s="114">
        <v>470</v>
      </c>
    </row>
    <row r="56" spans="1:4" ht="15">
      <c r="A56" s="355" t="s">
        <v>1337</v>
      </c>
      <c r="B56" s="356"/>
      <c r="C56" s="114">
        <v>235</v>
      </c>
      <c r="D56" s="114">
        <v>470</v>
      </c>
    </row>
  </sheetData>
  <sheetProtection/>
  <mergeCells count="24">
    <mergeCell ref="A56:B56"/>
    <mergeCell ref="A55:B55"/>
    <mergeCell ref="A54:B54"/>
    <mergeCell ref="A52:B52"/>
    <mergeCell ref="A50:B51"/>
    <mergeCell ref="A29:D29"/>
    <mergeCell ref="A32:D32"/>
    <mergeCell ref="A12:D12"/>
    <mergeCell ref="A30:A31"/>
    <mergeCell ref="B30:B31"/>
    <mergeCell ref="C28:D28"/>
    <mergeCell ref="A23:D23"/>
    <mergeCell ref="A49:D49"/>
    <mergeCell ref="C50:D50"/>
    <mergeCell ref="C48:D48"/>
    <mergeCell ref="A43:D43"/>
    <mergeCell ref="A36:D36"/>
    <mergeCell ref="C30:D30"/>
    <mergeCell ref="F3:J4"/>
    <mergeCell ref="A9:D9"/>
    <mergeCell ref="A10:A11"/>
    <mergeCell ref="B10:B11"/>
    <mergeCell ref="C10:D10"/>
    <mergeCell ref="A16:D16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Ионин</cp:lastModifiedBy>
  <cp:lastPrinted>2015-09-28T11:44:56Z</cp:lastPrinted>
  <dcterms:created xsi:type="dcterms:W3CDTF">2010-03-07T21:04:19Z</dcterms:created>
  <dcterms:modified xsi:type="dcterms:W3CDTF">2015-09-28T11:58:07Z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